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0.8.0.1\Accounts\Hershy Way\Pricelist\2026\Internet\January\"/>
    </mc:Choice>
  </mc:AlternateContent>
  <xr:revisionPtr revIDLastSave="0" documentId="13_ncr:1_{414F1699-9B63-4500-BBE8-53D3724801EA}" xr6:coauthVersionLast="47" xr6:coauthVersionMax="47" xr10:uidLastSave="{00000000-0000-0000-0000-000000000000}"/>
  <bookViews>
    <workbookView xWindow="-108" yWindow="-108" windowWidth="23256" windowHeight="12456" tabRatio="538" activeTab="2" xr2:uid="{00000000-000D-0000-FFFF-FFFF00000000}"/>
  </bookViews>
  <sheets>
    <sheet name="Markup" sheetId="4" r:id="rId1"/>
    <sheet name="Internet Pricing" sheetId="1" r:id="rId2"/>
    <sheet name="Drop Ship Pricing" sheetId="2" r:id="rId3"/>
    <sheet name="Drop Ship Pricing Cont." sheetId="3" r:id="rId4"/>
  </sheets>
  <externalReferences>
    <externalReference r:id="rId5"/>
  </externalReferences>
  <definedNames>
    <definedName name="Markup">[1]Markup!$B$4</definedName>
    <definedName name="_xlnm.Print_Area" localSheetId="1">'Internet Pricing'!$A$1:$O$100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75" i="1" l="1"/>
  <c r="M76" i="1"/>
  <c r="M77" i="1"/>
  <c r="M78" i="1"/>
  <c r="M79" i="1"/>
  <c r="M80" i="1"/>
  <c r="M81" i="1"/>
  <c r="M82" i="1"/>
  <c r="M83" i="1"/>
  <c r="M86" i="1"/>
  <c r="M87" i="1"/>
  <c r="M88" i="1"/>
  <c r="M89" i="1"/>
  <c r="M90" i="1"/>
  <c r="M91" i="1"/>
  <c r="M92" i="1"/>
  <c r="M93" i="1"/>
  <c r="M94" i="1"/>
  <c r="M97" i="1"/>
  <c r="M98" i="1"/>
  <c r="M99" i="1"/>
  <c r="L99" i="1"/>
  <c r="K99" i="1"/>
  <c r="J99" i="1"/>
  <c r="L98" i="1"/>
  <c r="K98" i="1"/>
  <c r="J98" i="1"/>
  <c r="L97" i="1"/>
  <c r="K97" i="1"/>
  <c r="J97" i="1"/>
  <c r="L94" i="1"/>
  <c r="K94" i="1"/>
  <c r="J94" i="1"/>
  <c r="L93" i="1"/>
  <c r="K93" i="1"/>
  <c r="J93" i="1"/>
  <c r="L92" i="1"/>
  <c r="K92" i="1"/>
  <c r="J92" i="1"/>
  <c r="L91" i="1"/>
  <c r="K91" i="1"/>
  <c r="J91" i="1"/>
  <c r="L90" i="1"/>
  <c r="K90" i="1"/>
  <c r="J90" i="1"/>
  <c r="L89" i="1"/>
  <c r="K89" i="1"/>
  <c r="J89" i="1"/>
  <c r="L88" i="1"/>
  <c r="K88" i="1"/>
  <c r="J88" i="1"/>
  <c r="L87" i="1"/>
  <c r="K87" i="1"/>
  <c r="J87" i="1"/>
  <c r="L86" i="1"/>
  <c r="K86" i="1"/>
  <c r="J86" i="1"/>
  <c r="L83" i="1"/>
  <c r="K83" i="1"/>
  <c r="J83" i="1"/>
  <c r="L82" i="1"/>
  <c r="K82" i="1"/>
  <c r="J82" i="1"/>
  <c r="L81" i="1"/>
  <c r="K81" i="1"/>
  <c r="J81" i="1"/>
  <c r="L80" i="1"/>
  <c r="K80" i="1"/>
  <c r="J80" i="1"/>
  <c r="L79" i="1"/>
  <c r="K79" i="1"/>
  <c r="J79" i="1"/>
  <c r="L78" i="1"/>
  <c r="K78" i="1"/>
  <c r="J78" i="1"/>
  <c r="L77" i="1"/>
  <c r="K77" i="1"/>
  <c r="J77" i="1"/>
  <c r="L76" i="1"/>
  <c r="K76" i="1"/>
  <c r="J76" i="1"/>
  <c r="L75" i="1"/>
  <c r="K75" i="1"/>
  <c r="J75" i="1"/>
  <c r="L72" i="1"/>
  <c r="K72" i="1"/>
  <c r="J72" i="1"/>
  <c r="L71" i="1"/>
  <c r="K71" i="1"/>
  <c r="J71" i="1"/>
  <c r="L69" i="1"/>
  <c r="K69" i="1"/>
  <c r="J69" i="1"/>
  <c r="L67" i="1"/>
  <c r="K67" i="1"/>
  <c r="J67" i="1"/>
  <c r="L70" i="1"/>
  <c r="K70" i="1"/>
  <c r="J70" i="1"/>
  <c r="L68" i="1"/>
  <c r="K68" i="1"/>
  <c r="J68" i="1"/>
  <c r="L66" i="1"/>
  <c r="K66" i="1"/>
  <c r="J66" i="1"/>
  <c r="L65" i="1"/>
  <c r="K65" i="1"/>
  <c r="J65" i="1"/>
  <c r="L63" i="1"/>
  <c r="K63" i="1"/>
  <c r="J63" i="1"/>
  <c r="L64" i="1"/>
  <c r="K64" i="1"/>
  <c r="J64" i="1"/>
  <c r="K50" i="1"/>
  <c r="K51" i="1"/>
  <c r="L12" i="1"/>
  <c r="K12" i="1"/>
  <c r="L11" i="1"/>
  <c r="K11" i="1"/>
  <c r="J11" i="1"/>
  <c r="J12" i="1"/>
  <c r="L13" i="1"/>
  <c r="K13" i="1"/>
  <c r="J13" i="1"/>
  <c r="L51" i="1"/>
  <c r="L29" i="1"/>
  <c r="K29" i="1"/>
  <c r="J29" i="1"/>
  <c r="L28" i="1"/>
  <c r="K28" i="1"/>
  <c r="J28" i="1"/>
  <c r="J27" i="1"/>
  <c r="L16" i="1"/>
  <c r="K16" i="1"/>
  <c r="J16" i="1"/>
  <c r="J14" i="1"/>
  <c r="J17" i="1"/>
  <c r="L58" i="1"/>
  <c r="K58" i="1"/>
  <c r="J58" i="1"/>
  <c r="L57" i="1"/>
  <c r="K57" i="1"/>
  <c r="J57" i="1"/>
  <c r="L9" i="1"/>
  <c r="K9" i="1"/>
  <c r="J9" i="1"/>
  <c r="K14" i="1"/>
  <c r="J53" i="1"/>
  <c r="L56" i="1"/>
  <c r="K56" i="1"/>
  <c r="J56" i="1"/>
  <c r="L23" i="1"/>
  <c r="K23" i="1"/>
  <c r="J23" i="1"/>
  <c r="L24" i="1"/>
  <c r="K24" i="1"/>
  <c r="J24" i="1"/>
  <c r="L25" i="1"/>
  <c r="K25" i="1"/>
  <c r="J25" i="1"/>
  <c r="L22" i="1" l="1"/>
  <c r="K22" i="1"/>
  <c r="J22" i="1"/>
  <c r="J33" i="1" l="1"/>
  <c r="J4" i="1"/>
  <c r="K4" i="1"/>
  <c r="L4" i="1"/>
  <c r="J5" i="1"/>
  <c r="K5" i="1"/>
  <c r="L5" i="1"/>
  <c r="J6" i="1"/>
  <c r="K6" i="1"/>
  <c r="L6" i="1"/>
  <c r="J7" i="1"/>
  <c r="K7" i="1"/>
  <c r="L7" i="1"/>
  <c r="J8" i="1"/>
  <c r="K8" i="1"/>
  <c r="L8" i="1"/>
  <c r="J10" i="1"/>
  <c r="K10" i="1"/>
  <c r="L10" i="1"/>
  <c r="L14" i="1"/>
  <c r="K17" i="1"/>
  <c r="L17" i="1"/>
  <c r="J20" i="1"/>
  <c r="K20" i="1"/>
  <c r="L20" i="1"/>
  <c r="J21" i="1"/>
  <c r="K21" i="1"/>
  <c r="L21" i="1"/>
  <c r="J26" i="1"/>
  <c r="K26" i="1"/>
  <c r="L26" i="1"/>
  <c r="K27" i="1"/>
  <c r="L27" i="1"/>
  <c r="J32" i="1"/>
  <c r="K32" i="1"/>
  <c r="L32" i="1"/>
  <c r="K33" i="1"/>
  <c r="L33" i="1"/>
  <c r="J34" i="1"/>
  <c r="K34" i="1"/>
  <c r="L34" i="1"/>
  <c r="J35" i="1"/>
  <c r="K35" i="1"/>
  <c r="L35" i="1"/>
  <c r="J36" i="1"/>
  <c r="K36" i="1"/>
  <c r="L36" i="1"/>
  <c r="J37" i="1"/>
  <c r="K37" i="1"/>
  <c r="L37" i="1"/>
  <c r="J38" i="1"/>
  <c r="K38" i="1"/>
  <c r="L38" i="1"/>
  <c r="J39" i="1"/>
  <c r="K39" i="1"/>
  <c r="L39" i="1"/>
  <c r="J40" i="1"/>
  <c r="K40" i="1"/>
  <c r="L40" i="1"/>
  <c r="J41" i="1"/>
  <c r="K41" i="1"/>
  <c r="L41" i="1"/>
  <c r="J42" i="1"/>
  <c r="K42" i="1"/>
  <c r="L42" i="1"/>
  <c r="J43" i="1"/>
  <c r="K43" i="1"/>
  <c r="L43" i="1"/>
  <c r="J44" i="1"/>
  <c r="K44" i="1"/>
  <c r="L44" i="1"/>
  <c r="J45" i="1"/>
  <c r="K45" i="1"/>
  <c r="L45" i="1"/>
  <c r="J46" i="1"/>
  <c r="K46" i="1"/>
  <c r="L46" i="1"/>
  <c r="J47" i="1"/>
  <c r="K47" i="1"/>
  <c r="L47" i="1"/>
  <c r="J50" i="1"/>
  <c r="L50" i="1"/>
  <c r="J51" i="1"/>
  <c r="J52" i="1"/>
  <c r="K52" i="1"/>
  <c r="L52" i="1"/>
  <c r="K53" i="1"/>
  <c r="L53" i="1"/>
  <c r="J54" i="1"/>
  <c r="K54" i="1"/>
  <c r="L54" i="1"/>
  <c r="J55" i="1"/>
  <c r="K55" i="1"/>
  <c r="L55" i="1"/>
  <c r="J59" i="1"/>
  <c r="K59" i="1"/>
  <c r="L59" i="1"/>
  <c r="J60" i="1"/>
  <c r="K60" i="1"/>
  <c r="L60" i="1"/>
</calcChain>
</file>

<file path=xl/sharedStrings.xml><?xml version="1.0" encoding="utf-8"?>
<sst xmlns="http://schemas.openxmlformats.org/spreadsheetml/2006/main" count="671" uniqueCount="246">
  <si>
    <t>Product Name</t>
  </si>
  <si>
    <t>Internet Prices</t>
  </si>
  <si>
    <t>UPS Drop Ship Pricing Chart</t>
  </si>
  <si>
    <t>Zones</t>
  </si>
  <si>
    <t>Rockers</t>
  </si>
  <si>
    <t>Footrest</t>
  </si>
  <si>
    <t>Turkey Tail</t>
  </si>
  <si>
    <t>C7162 Garden Table</t>
  </si>
  <si>
    <t>C1514</t>
  </si>
  <si>
    <t>5' Grandpa Swing</t>
  </si>
  <si>
    <t>4' Grandpa Swing</t>
  </si>
  <si>
    <t>5' Poly Grandpa Swing</t>
  </si>
  <si>
    <t>Small A-Frame</t>
  </si>
  <si>
    <t>Cricket Chair</t>
  </si>
  <si>
    <t>Retro Chair</t>
  </si>
  <si>
    <t>Retro Side Table</t>
  </si>
  <si>
    <t>Umbrella</t>
  </si>
  <si>
    <t>Umbrella Poles</t>
  </si>
  <si>
    <t>50 lb Um. Base</t>
  </si>
  <si>
    <t>Lg. &amp; Sm. Rotator</t>
  </si>
  <si>
    <t>Product Photo</t>
  </si>
  <si>
    <t xml:space="preserve">Materials </t>
  </si>
  <si>
    <t>SKU</t>
  </si>
  <si>
    <t>C1450</t>
  </si>
  <si>
    <t>C1460</t>
  </si>
  <si>
    <t>C3400</t>
  </si>
  <si>
    <t>C3500</t>
  </si>
  <si>
    <t>C6100</t>
  </si>
  <si>
    <t>C7300</t>
  </si>
  <si>
    <t>C7162</t>
  </si>
  <si>
    <t>C7500</t>
  </si>
  <si>
    <t>C7800</t>
  </si>
  <si>
    <t>T1450</t>
  </si>
  <si>
    <t>T1460</t>
  </si>
  <si>
    <t>T1514</t>
  </si>
  <si>
    <t>T4750</t>
  </si>
  <si>
    <t>SS100</t>
  </si>
  <si>
    <t>Adirondack Chair</t>
  </si>
  <si>
    <t>5 Ft Classic Grandpa Swing</t>
  </si>
  <si>
    <t>4 Ft Grandpa Swing</t>
  </si>
  <si>
    <t>5 Ft Grandpa Swing</t>
  </si>
  <si>
    <t>Rocker</t>
  </si>
  <si>
    <t>Potting Table</t>
  </si>
  <si>
    <t>Garden Table</t>
  </si>
  <si>
    <t>Royal Garden Bench</t>
  </si>
  <si>
    <t>A Frame</t>
  </si>
  <si>
    <t>Stainless Steel Springs</t>
  </si>
  <si>
    <t>Natural</t>
  </si>
  <si>
    <t>Cypress</t>
  </si>
  <si>
    <t>Treated Pine</t>
  </si>
  <si>
    <t>Deep seating (Six Piece Set)</t>
  </si>
  <si>
    <t>CDE600</t>
  </si>
  <si>
    <t>Deep Seating (Five Piece Set)</t>
  </si>
  <si>
    <t>CDE500</t>
  </si>
  <si>
    <t>Painted</t>
  </si>
  <si>
    <t>Deep Seating (Four Piece Set)</t>
  </si>
  <si>
    <t>CDE400</t>
  </si>
  <si>
    <t>Deep Seating (Three Piece Set)</t>
  </si>
  <si>
    <t>CDE300</t>
  </si>
  <si>
    <t>Mission Sofa</t>
  </si>
  <si>
    <t>C2DE79</t>
  </si>
  <si>
    <t>Mission Lounge</t>
  </si>
  <si>
    <t>C2DE56</t>
  </si>
  <si>
    <t>Mission Chair</t>
  </si>
  <si>
    <t>C2DE32</t>
  </si>
  <si>
    <t>Conversation Table</t>
  </si>
  <si>
    <t>C2DE36</t>
  </si>
  <si>
    <t>Accent Table</t>
  </si>
  <si>
    <t>C2DE18</t>
  </si>
  <si>
    <t>Mission Sofa Rope Swing</t>
  </si>
  <si>
    <t>C2DE79RS</t>
  </si>
  <si>
    <t>Mission Lounge Rope Swing</t>
  </si>
  <si>
    <t>C2DE56RS</t>
  </si>
  <si>
    <t>Poly Sofa Rope Swing</t>
  </si>
  <si>
    <t>POLY2DE79RS</t>
  </si>
  <si>
    <t>Poly Lounge Rope Swing</t>
  </si>
  <si>
    <t>POLY2DE56RS</t>
  </si>
  <si>
    <t>Poly</t>
  </si>
  <si>
    <t>N/A</t>
  </si>
  <si>
    <t>MARK UP</t>
  </si>
  <si>
    <t>Finish</t>
  </si>
  <si>
    <t>Manchester Chairs</t>
  </si>
  <si>
    <t>R50ARM</t>
  </si>
  <si>
    <t>R16T</t>
  </si>
  <si>
    <t>Wholesale</t>
  </si>
  <si>
    <t>MAP</t>
  </si>
  <si>
    <t>MSRP</t>
  </si>
  <si>
    <t>Stainless Steel</t>
  </si>
  <si>
    <t>BR: Bright Red
LG: Lime Green
AB: Aruba Blue
Char: Charcoal
CY: Cherry
WW: Weatherwood
Choc: Chocolate
WE: White
Cedar</t>
  </si>
  <si>
    <t>POLY35</t>
  </si>
  <si>
    <t>5 Ft Poly Grandpa Swing</t>
  </si>
  <si>
    <t>C7524</t>
  </si>
  <si>
    <t>4' Royal Rope Swing</t>
  </si>
  <si>
    <t>Rope Kit for Swings</t>
  </si>
  <si>
    <t>Rope Kit</t>
  </si>
  <si>
    <t>RK3856</t>
  </si>
  <si>
    <t>5' Scroll Swing</t>
  </si>
  <si>
    <t>T1132</t>
  </si>
  <si>
    <t>T1118</t>
  </si>
  <si>
    <t>4' Classic Swing</t>
  </si>
  <si>
    <t>Depth</t>
  </si>
  <si>
    <t>Width</t>
  </si>
  <si>
    <t>Height</t>
  </si>
  <si>
    <t>Weight</t>
  </si>
  <si>
    <t>30"</t>
  </si>
  <si>
    <t>31"</t>
  </si>
  <si>
    <t>40"</t>
  </si>
  <si>
    <t>22"</t>
  </si>
  <si>
    <t>21"</t>
  </si>
  <si>
    <t>23"</t>
  </si>
  <si>
    <t>29"</t>
  </si>
  <si>
    <t>62"</t>
  </si>
  <si>
    <t>24"</t>
  </si>
  <si>
    <t>49"</t>
  </si>
  <si>
    <t>57"</t>
  </si>
  <si>
    <t>21 1/2"</t>
  </si>
  <si>
    <t>43 !/2"</t>
  </si>
  <si>
    <t>50 1/2"</t>
  </si>
  <si>
    <t>20 1/4"</t>
  </si>
  <si>
    <t>34"</t>
  </si>
  <si>
    <t>35"</t>
  </si>
  <si>
    <t>53"</t>
  </si>
  <si>
    <t>83"</t>
  </si>
  <si>
    <t>56"</t>
  </si>
  <si>
    <t>16"</t>
  </si>
  <si>
    <t>60"</t>
  </si>
  <si>
    <t>25"</t>
  </si>
  <si>
    <t>59"</t>
  </si>
  <si>
    <t>50"</t>
  </si>
  <si>
    <t>28"</t>
  </si>
  <si>
    <t>42"</t>
  </si>
  <si>
    <t>18"</t>
  </si>
  <si>
    <t>41"</t>
  </si>
  <si>
    <t>20"</t>
  </si>
  <si>
    <t>48"</t>
  </si>
  <si>
    <t>61"</t>
  </si>
  <si>
    <t>69"</t>
  </si>
  <si>
    <t>27"</t>
  </si>
  <si>
    <t>37"</t>
  </si>
  <si>
    <t>Shipping Size: 600</t>
  </si>
  <si>
    <t>86"</t>
  </si>
  <si>
    <t>55''</t>
  </si>
  <si>
    <t>72"</t>
  </si>
  <si>
    <t xml:space="preserve">60"           </t>
  </si>
  <si>
    <t>Actual:    48"</t>
  </si>
  <si>
    <t>5 Ft Poly Galaxy Swing</t>
  </si>
  <si>
    <t>POLYX5</t>
  </si>
  <si>
    <t>BL-BIR: Black/Birchwood                          BZ-BZ: Brazilian Walnut                         AM-AM: Antique Mahogany                    CO-CO: Coastal Gray</t>
  </si>
  <si>
    <t>CH-WW: Chocolate/Weatherwood         BL-CHAR: Black/Charcoal                       BL-LG: Black/Light Gray                            BL-BL: Black                                            WH-WH: White</t>
  </si>
  <si>
    <t>Light Gray/Black                             WW/Choc                                              Lime Green/Black                 Charcoal/Black                                  WW/Black                                           Aruba Blue/Black</t>
  </si>
  <si>
    <t>33"</t>
  </si>
  <si>
    <t>36"</t>
  </si>
  <si>
    <t>White</t>
  </si>
  <si>
    <t>Black</t>
  </si>
  <si>
    <t>Johnstown Swing</t>
  </si>
  <si>
    <t>C4725</t>
  </si>
  <si>
    <t>47"</t>
  </si>
  <si>
    <t>P1770WHT</t>
  </si>
  <si>
    <t>P1770BLK</t>
  </si>
  <si>
    <t>T6500</t>
  </si>
  <si>
    <t>T6400</t>
  </si>
  <si>
    <t>44"</t>
  </si>
  <si>
    <t>Shipping: 88"</t>
  </si>
  <si>
    <t xml:space="preserve">1 pallet:  88"          </t>
  </si>
  <si>
    <t xml:space="preserve">44"                    </t>
  </si>
  <si>
    <t>Shipping:  88"</t>
  </si>
  <si>
    <t>Shipping: 64"</t>
  </si>
  <si>
    <t>Actual:        88''</t>
  </si>
  <si>
    <t>Actual:    64"</t>
  </si>
  <si>
    <t>4ft Boston Poly Swing</t>
  </si>
  <si>
    <t>16" Pillows</t>
  </si>
  <si>
    <t>5ft Cushion Pads for Swings</t>
  </si>
  <si>
    <t>Aurora End Table</t>
  </si>
  <si>
    <t>Aurora Coffee Table</t>
  </si>
  <si>
    <t>Aurora Sofa Swing</t>
  </si>
  <si>
    <t>55"</t>
  </si>
  <si>
    <t>POLYAR76RS</t>
  </si>
  <si>
    <t>Aurora Lounge Swing</t>
  </si>
  <si>
    <t>POLYAR53RS</t>
  </si>
  <si>
    <t>POLYAR76</t>
  </si>
  <si>
    <t>Aurora Sofa</t>
  </si>
  <si>
    <t>Aurora Lounge</t>
  </si>
  <si>
    <t>Aurora Chair</t>
  </si>
  <si>
    <t>POLYAR53</t>
  </si>
  <si>
    <t>POLYAR30</t>
  </si>
  <si>
    <t>POLYAR2234</t>
  </si>
  <si>
    <t>POLYAR1616</t>
  </si>
  <si>
    <t>P4472D</t>
  </si>
  <si>
    <t>P4472C</t>
  </si>
  <si>
    <t>P4472B</t>
  </si>
  <si>
    <t>P4444D</t>
  </si>
  <si>
    <t>P4444C</t>
  </si>
  <si>
    <t>P4444B</t>
  </si>
  <si>
    <t>P3333D</t>
  </si>
  <si>
    <t>P3333C</t>
  </si>
  <si>
    <t>P3333B</t>
  </si>
  <si>
    <t>P2828D</t>
  </si>
  <si>
    <t>P2828C</t>
  </si>
  <si>
    <t>P2828B</t>
  </si>
  <si>
    <t>P4018D</t>
  </si>
  <si>
    <t>P4024C</t>
  </si>
  <si>
    <t>P4030B</t>
  </si>
  <si>
    <t>P4018SD</t>
  </si>
  <si>
    <t>P4024SC</t>
  </si>
  <si>
    <t>P4030SB</t>
  </si>
  <si>
    <t>P5018D</t>
  </si>
  <si>
    <t>P5024C</t>
  </si>
  <si>
    <t>P5030B</t>
  </si>
  <si>
    <t>Map</t>
  </si>
  <si>
    <t>Woodgrains/Brights</t>
  </si>
  <si>
    <t>Eclipse Dining Table</t>
  </si>
  <si>
    <t>Eclipse Counter Table</t>
  </si>
  <si>
    <t>Eclipse Bar Table</t>
  </si>
  <si>
    <t>Shadow Dining Chair</t>
  </si>
  <si>
    <t>Shadow Counter Chair</t>
  </si>
  <si>
    <t>Shadow Bar Chair</t>
  </si>
  <si>
    <t>Shadow Swivel Dining Chair</t>
  </si>
  <si>
    <t>Shadow Swivel Counter Chair</t>
  </si>
  <si>
    <t>Shadow Swivel Bar Chair</t>
  </si>
  <si>
    <t>Shadow Armless Dining Chair</t>
  </si>
  <si>
    <t>Shadow Armless Counter Chair</t>
  </si>
  <si>
    <t>Shadow Armless Bar Chair</t>
  </si>
  <si>
    <t>26"</t>
  </si>
  <si>
    <t>25 1/2"</t>
  </si>
  <si>
    <t>37 1/2"</t>
  </si>
  <si>
    <t>43 1/2"</t>
  </si>
  <si>
    <t>32"</t>
  </si>
  <si>
    <t>49 1/2"</t>
  </si>
  <si>
    <t xml:space="preserve"> 25 1/2"</t>
  </si>
  <si>
    <t>Summertown Chair</t>
  </si>
  <si>
    <t>WW/Black
Charcoal/Black
White/WHIte
Black/Black</t>
  </si>
  <si>
    <t>C2DEP</t>
  </si>
  <si>
    <t>WW: Weatherwood
WE: White
BL: Black
Choc: Chocolate</t>
  </si>
  <si>
    <t>Brannon Redwood,
Canvas Granite,
Cast Ash,
Dolce Oasis,
Direction Linen,
Gateway Mist,
Harwood Crimson,
Heather Beige,
Linen Sesame,
Milano Char,
Natural Canvas,
Peyton Granite,
Spectrum Carbon
Spectrum Cilantro
Cast Breeze
Blue Point Cement</t>
  </si>
  <si>
    <t>-</t>
  </si>
  <si>
    <t>Black, Braz Walnut, It Gray, Charcoal, White, Coastal Gray, Driftwood, Weatherwood, Chocolate,Antique Mahogany</t>
  </si>
  <si>
    <t>Allow 6 weeks for Eclipse &amp; Shadow ship dates.</t>
  </si>
  <si>
    <t>40 lb Um. Base</t>
  </si>
  <si>
    <t>SS Springs</t>
  </si>
  <si>
    <t>Summertown Adirondack Chair</t>
  </si>
  <si>
    <t>C7300 Potting Table</t>
  </si>
  <si>
    <t>Royal Garden Bench/Royal Rope Swing</t>
  </si>
  <si>
    <t>5' Cushion Pad</t>
  </si>
  <si>
    <t>16" Pillow</t>
  </si>
  <si>
    <t>Boston Swing</t>
  </si>
  <si>
    <t>5' Galaxy Swing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</si>
</sst>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0.00;[Red]\-[$$-409]#,##0.00"/>
  </numFmts>
  <fonts count="18" x14ac:knownFonts="1">
    <font>
      <sz val="10"/>
      <name val="Arial"/>
      <family val="2"/>
    </font>
    <font>
      <sz val="10"/>
      <name val="Arial"/>
      <family val="2"/>
    </font>
    <font>
      <b/>
      <sz val="24"/>
      <name val="Arial"/>
      <family val="2"/>
    </font>
    <font>
      <b/>
      <sz val="10"/>
      <name val="Arial"/>
      <family val="2"/>
    </font>
    <font>
      <b/>
      <sz val="12"/>
      <name val="Arial"/>
      <family val="2"/>
    </font>
    <font>
      <b/>
      <u/>
      <sz val="24"/>
      <name val="Arial"/>
      <family val="2"/>
    </font>
    <font>
      <b/>
      <u/>
      <sz val="9"/>
      <name val="Arial"/>
      <family val="2"/>
    </font>
    <font>
      <sz val="36"/>
      <name val="Arial"/>
      <family val="2"/>
    </font>
    <font>
      <sz val="10"/>
      <color rgb="FFFF0000"/>
      <name val="Arial"/>
      <family val="2"/>
    </font>
    <font>
      <b/>
      <sz val="36"/>
      <color rgb="FFFF0000"/>
      <name val="Arial"/>
      <family val="2"/>
    </font>
    <font>
      <b/>
      <sz val="12"/>
      <color rgb="FFFF0000"/>
      <name val="Arial"/>
      <family val="2"/>
    </font>
    <font>
      <sz val="10"/>
      <color rgb="FFFF0000"/>
      <name val="Arial"/>
      <family val="2"/>
      <charset val="1"/>
    </font>
    <font>
      <b/>
      <u/>
      <sz val="10"/>
      <name val="Arial"/>
      <family val="2"/>
      <charset val="1"/>
    </font>
    <font>
      <b/>
      <sz val="10"/>
      <name val="Arial"/>
      <family val="2"/>
      <charset val="1"/>
    </font>
    <font>
      <sz val="10"/>
      <color rgb="FF000000"/>
      <name val="Arial"/>
      <family val="2"/>
      <charset val="1"/>
    </font>
    <font>
      <b/>
      <u/>
      <sz val="9"/>
      <name val="Arial"/>
      <family val="2"/>
      <charset val="1"/>
    </font>
    <font>
      <sz val="9"/>
      <name val="Arial"/>
      <family val="2"/>
    </font>
    <font>
      <b/>
      <sz val="16"/>
      <name val="Arial"/>
      <family val="2"/>
    </font>
  </fonts>
  <fills count="9">
    <fill>
      <patternFill patternType="none"/>
    </fill>
    <fill>
      <patternFill patternType="gray125"/>
    </fill>
    <fill>
      <patternFill patternType="solid">
        <fgColor indexed="9"/>
        <bgColor indexed="26"/>
      </patternFill>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FFFF"/>
        <bgColor rgb="FFFFFFCC"/>
      </patternFill>
    </fill>
    <fill>
      <patternFill patternType="solid">
        <fgColor rgb="FFD9D9D9"/>
        <bgColor rgb="FFC0C0C0"/>
      </patternFill>
    </fill>
  </fills>
  <borders count="13">
    <border>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333333"/>
      </left>
      <right style="thick">
        <color rgb="FF333333"/>
      </right>
      <top style="thick">
        <color rgb="FF333333"/>
      </top>
      <bottom style="thick">
        <color rgb="FF333333"/>
      </bottom>
      <diagonal/>
    </border>
    <border>
      <left style="thick">
        <color rgb="FF333333"/>
      </left>
      <right/>
      <top style="thick">
        <color rgb="FF333333"/>
      </top>
      <bottom style="thick">
        <color rgb="FF333333"/>
      </bottom>
      <diagonal/>
    </border>
    <border>
      <left style="thick">
        <color rgb="FF333333"/>
      </left>
      <right style="thick">
        <color rgb="FF333333"/>
      </right>
      <top/>
      <bottom style="thick">
        <color rgb="FF333333"/>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ill="0" applyBorder="0" applyAlignment="0" applyProtection="0"/>
  </cellStyleXfs>
  <cellXfs count="79">
    <xf numFmtId="0" fontId="0" fillId="0" borderId="0" xfId="0"/>
    <xf numFmtId="0" fontId="2" fillId="2" borderId="0" xfId="0" applyFont="1" applyFill="1" applyAlignment="1">
      <alignment horizontal="center" vertical="center"/>
    </xf>
    <xf numFmtId="0" fontId="5" fillId="2" borderId="0" xfId="0" applyFont="1" applyFill="1" applyAlignment="1">
      <alignment horizontal="center" vertical="center"/>
    </xf>
    <xf numFmtId="0" fontId="6" fillId="0" borderId="0" xfId="0" applyFont="1" applyAlignment="1">
      <alignment horizontal="center" vertical="center"/>
    </xf>
    <xf numFmtId="0" fontId="8" fillId="3" borderId="1" xfId="0" applyFont="1" applyFill="1" applyBorder="1" applyAlignment="1">
      <alignment horizontal="right"/>
    </xf>
    <xf numFmtId="0" fontId="9" fillId="0" borderId="2" xfId="0" applyFont="1" applyBorder="1" applyAlignment="1">
      <alignment horizontal="center" vertical="center"/>
    </xf>
    <xf numFmtId="9" fontId="7" fillId="0" borderId="3" xfId="0" applyNumberFormat="1" applyFont="1" applyBorder="1" applyAlignment="1">
      <alignment horizontal="center" vertical="center"/>
    </xf>
    <xf numFmtId="0" fontId="11" fillId="0" borderId="0" xfId="0" applyFont="1"/>
    <xf numFmtId="164" fontId="11" fillId="0" borderId="0" xfId="0" applyNumberFormat="1" applyFont="1"/>
    <xf numFmtId="0" fontId="12" fillId="7" borderId="5" xfId="0" applyFont="1" applyFill="1" applyBorder="1" applyAlignment="1">
      <alignment horizontal="center" vertical="center"/>
    </xf>
    <xf numFmtId="0" fontId="13" fillId="7" borderId="5" xfId="0" applyFont="1" applyFill="1" applyBorder="1" applyAlignment="1">
      <alignment horizontal="center" vertical="center"/>
    </xf>
    <xf numFmtId="2" fontId="0" fillId="7" borderId="5" xfId="0" applyNumberFormat="1" applyFill="1" applyBorder="1" applyAlignment="1">
      <alignment horizontal="center" vertical="center"/>
    </xf>
    <xf numFmtId="2" fontId="14" fillId="7" borderId="5" xfId="0" applyNumberFormat="1" applyFont="1" applyFill="1" applyBorder="1" applyAlignment="1">
      <alignment horizontal="center" vertical="center"/>
    </xf>
    <xf numFmtId="0" fontId="12" fillId="0" borderId="5" xfId="0" applyFont="1" applyBorder="1" applyAlignment="1">
      <alignment horizontal="center" vertical="center"/>
    </xf>
    <xf numFmtId="2" fontId="0" fillId="0" borderId="5" xfId="0" applyNumberFormat="1" applyBorder="1" applyAlignment="1">
      <alignment horizontal="center" vertical="center"/>
    </xf>
    <xf numFmtId="0" fontId="15" fillId="0" borderId="6" xfId="0" applyFont="1" applyBorder="1" applyAlignment="1">
      <alignment horizontal="center" vertical="center"/>
    </xf>
    <xf numFmtId="0" fontId="12" fillId="0" borderId="7" xfId="0" applyFont="1" applyBorder="1" applyAlignment="1">
      <alignment horizontal="center" vertical="center"/>
    </xf>
    <xf numFmtId="0" fontId="8" fillId="3" borderId="10" xfId="0" applyFont="1" applyFill="1" applyBorder="1" applyAlignment="1">
      <alignment horizontal="right"/>
    </xf>
    <xf numFmtId="0" fontId="0" fillId="6" borderId="4" xfId="0" applyFill="1"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5" borderId="4" xfId="0" applyFill="1" applyBorder="1" applyAlignment="1">
      <alignment horizontal="center" vertical="center"/>
    </xf>
    <xf numFmtId="0" fontId="0" fillId="8" borderId="4" xfId="0" applyFill="1" applyBorder="1" applyAlignment="1">
      <alignment horizontal="center" vertical="center"/>
    </xf>
    <xf numFmtId="164" fontId="0" fillId="5" borderId="4" xfId="0" applyNumberFormat="1" applyFill="1" applyBorder="1" applyAlignment="1">
      <alignment horizontal="center" vertical="center"/>
    </xf>
    <xf numFmtId="164" fontId="0" fillId="0" borderId="4" xfId="0" applyNumberFormat="1" applyBorder="1" applyAlignment="1">
      <alignment horizontal="center" vertical="center"/>
    </xf>
    <xf numFmtId="0" fontId="0" fillId="0" borderId="4" xfId="0" applyBorder="1" applyAlignment="1">
      <alignment horizontal="center" vertical="center" wrapText="1"/>
    </xf>
    <xf numFmtId="0" fontId="0" fillId="5" borderId="4" xfId="0" applyFill="1" applyBorder="1" applyAlignment="1">
      <alignment horizontal="center" vertical="center" wrapText="1"/>
    </xf>
    <xf numFmtId="0" fontId="0" fillId="8" borderId="4" xfId="0" applyFill="1" applyBorder="1" applyAlignment="1">
      <alignment horizontal="center" vertical="center" wrapText="1"/>
    </xf>
    <xf numFmtId="44" fontId="1" fillId="0" borderId="4" xfId="1" applyBorder="1" applyAlignment="1">
      <alignment horizontal="right" vertical="center"/>
    </xf>
    <xf numFmtId="44" fontId="1" fillId="5" borderId="4" xfId="1" applyFill="1" applyBorder="1" applyAlignment="1">
      <alignment horizontal="right" vertical="center"/>
    </xf>
    <xf numFmtId="44" fontId="1" fillId="0" borderId="4" xfId="1" applyFill="1" applyBorder="1" applyAlignment="1">
      <alignment horizontal="right" vertical="center"/>
    </xf>
    <xf numFmtId="44" fontId="1" fillId="5" borderId="4" xfId="1" applyFill="1" applyBorder="1" applyAlignment="1">
      <alignment horizontal="right" vertical="center" wrapText="1"/>
    </xf>
    <xf numFmtId="164" fontId="0" fillId="0" borderId="4" xfId="0" applyNumberFormat="1" applyBorder="1" applyAlignment="1">
      <alignment horizontal="right" vertical="center"/>
    </xf>
    <xf numFmtId="0" fontId="0" fillId="0" borderId="0" xfId="0" applyAlignment="1">
      <alignment horizontal="right"/>
    </xf>
    <xf numFmtId="0" fontId="8" fillId="3" borderId="8" xfId="0" applyFont="1" applyFill="1" applyBorder="1" applyAlignment="1">
      <alignment horizontal="right"/>
    </xf>
    <xf numFmtId="44" fontId="1" fillId="5" borderId="4" xfId="1" applyFill="1" applyBorder="1" applyAlignment="1">
      <alignment vertical="center"/>
    </xf>
    <xf numFmtId="0" fontId="0" fillId="0" borderId="0" xfId="0" applyAlignment="1">
      <alignment horizontal="center"/>
    </xf>
    <xf numFmtId="0" fontId="4" fillId="5" borderId="9" xfId="0" applyFont="1" applyFill="1" applyBorder="1" applyAlignment="1">
      <alignment horizontal="center" vertical="center"/>
    </xf>
    <xf numFmtId="0" fontId="0" fillId="6" borderId="10" xfId="0" applyFill="1" applyBorder="1" applyAlignment="1">
      <alignment horizontal="center" vertical="center"/>
    </xf>
    <xf numFmtId="44" fontId="1" fillId="0" borderId="0" xfId="1" applyBorder="1" applyAlignment="1">
      <alignment horizontal="right" vertical="center"/>
    </xf>
    <xf numFmtId="44" fontId="1" fillId="5" borderId="0" xfId="1" applyFill="1" applyBorder="1" applyAlignment="1">
      <alignment horizontal="right" vertical="center"/>
    </xf>
    <xf numFmtId="44" fontId="1" fillId="0" borderId="0" xfId="1" applyFill="1" applyBorder="1" applyAlignment="1">
      <alignment horizontal="right" vertical="center"/>
    </xf>
    <xf numFmtId="44" fontId="1" fillId="5" borderId="0" xfId="1" applyFill="1" applyBorder="1" applyAlignment="1">
      <alignment vertical="center"/>
    </xf>
    <xf numFmtId="44" fontId="1" fillId="5" borderId="0" xfId="1" applyFill="1" applyBorder="1" applyAlignment="1">
      <alignment horizontal="right" vertical="center" wrapText="1"/>
    </xf>
    <xf numFmtId="164" fontId="0" fillId="0" borderId="0" xfId="0" applyNumberFormat="1" applyAlignment="1">
      <alignment horizontal="right" vertical="center"/>
    </xf>
    <xf numFmtId="0" fontId="4" fillId="5" borderId="0" xfId="0" applyFont="1" applyFill="1" applyAlignment="1">
      <alignment horizontal="center"/>
    </xf>
    <xf numFmtId="0" fontId="8" fillId="3" borderId="0" xfId="0" applyFont="1" applyFill="1" applyAlignment="1">
      <alignment horizontal="right"/>
    </xf>
    <xf numFmtId="0" fontId="0" fillId="6" borderId="4" xfId="0" applyFill="1" applyBorder="1" applyAlignment="1">
      <alignment horizontal="center" vertical="center" wrapText="1"/>
    </xf>
    <xf numFmtId="0" fontId="8" fillId="3" borderId="1" xfId="0" applyFont="1" applyFill="1" applyBorder="1" applyAlignment="1">
      <alignment horizontal="right" wrapText="1"/>
    </xf>
    <xf numFmtId="0" fontId="11" fillId="0" borderId="8" xfId="0" applyFont="1" applyBorder="1"/>
    <xf numFmtId="0" fontId="16" fillId="0" borderId="4" xfId="0" applyFont="1" applyBorder="1" applyAlignment="1">
      <alignment horizontal="center" vertical="center"/>
    </xf>
    <xf numFmtId="0" fontId="16" fillId="5" borderId="4" xfId="0" applyFont="1" applyFill="1" applyBorder="1" applyAlignment="1">
      <alignment horizontal="center" vertical="center"/>
    </xf>
    <xf numFmtId="0" fontId="17" fillId="0" borderId="0" xfId="0" applyFont="1"/>
    <xf numFmtId="0" fontId="12" fillId="7" borderId="5" xfId="0" applyFont="1" applyFill="1" applyBorder="1" applyAlignment="1">
      <alignment horizontal="center" vertical="center" wrapText="1"/>
    </xf>
    <xf numFmtId="0" fontId="4" fillId="5" borderId="11"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9" xfId="0" applyFont="1" applyFill="1" applyBorder="1" applyAlignment="1">
      <alignment horizontal="center" vertical="center"/>
    </xf>
    <xf numFmtId="0" fontId="10" fillId="5" borderId="8" xfId="0" applyFont="1" applyFill="1" applyBorder="1" applyAlignment="1">
      <alignment horizontal="center"/>
    </xf>
    <xf numFmtId="0" fontId="10" fillId="5" borderId="0" xfId="0" applyFont="1" applyFill="1" applyAlignment="1">
      <alignment horizontal="center"/>
    </xf>
    <xf numFmtId="0" fontId="3" fillId="5" borderId="4" xfId="0" applyFont="1" applyFill="1" applyBorder="1" applyAlignment="1">
      <alignment horizontal="center" vertical="center"/>
    </xf>
    <xf numFmtId="0" fontId="4" fillId="5" borderId="4" xfId="0" applyFont="1" applyFill="1" applyBorder="1" applyAlignment="1">
      <alignment horizontal="center" vertical="center"/>
    </xf>
    <xf numFmtId="0" fontId="10" fillId="5" borderId="9" xfId="0" applyFont="1" applyFill="1" applyBorder="1" applyAlignment="1">
      <alignment horizontal="center"/>
    </xf>
    <xf numFmtId="0" fontId="4" fillId="5" borderId="4" xfId="0" applyFont="1" applyFill="1" applyBorder="1" applyAlignment="1">
      <alignment horizontal="center"/>
    </xf>
    <xf numFmtId="0" fontId="4" fillId="5" borderId="11" xfId="0" applyFont="1" applyFill="1" applyBorder="1" applyAlignment="1">
      <alignment horizontal="center"/>
    </xf>
    <xf numFmtId="0" fontId="0" fillId="0" borderId="4" xfId="0" applyBorder="1" applyAlignment="1">
      <alignment horizontal="center" vertical="center" wrapText="1"/>
    </xf>
    <xf numFmtId="164" fontId="0" fillId="0" borderId="4" xfId="0" applyNumberFormat="1" applyBorder="1" applyAlignment="1">
      <alignment horizontal="center" vertical="center" wrapText="1"/>
    </xf>
    <xf numFmtId="0" fontId="0" fillId="5" borderId="4" xfId="0" applyFill="1" applyBorder="1" applyAlignment="1">
      <alignment horizontal="center" vertical="center"/>
    </xf>
    <xf numFmtId="164" fontId="0" fillId="5" borderId="4" xfId="0" applyNumberFormat="1" applyFill="1" applyBorder="1" applyAlignment="1">
      <alignment horizontal="center" vertical="center"/>
    </xf>
    <xf numFmtId="44" fontId="1" fillId="0" borderId="4" xfId="1" applyFill="1" applyBorder="1" applyAlignment="1">
      <alignment horizontal="right" vertical="center"/>
    </xf>
    <xf numFmtId="0" fontId="0" fillId="0" borderId="4" xfId="0" applyBorder="1" applyAlignment="1">
      <alignment horizontal="center" vertical="center"/>
    </xf>
    <xf numFmtId="0" fontId="0" fillId="8" borderId="4" xfId="0" applyFill="1" applyBorder="1" applyAlignment="1">
      <alignment horizontal="center" vertical="center" wrapText="1"/>
    </xf>
    <xf numFmtId="0" fontId="0" fillId="8" borderId="4" xfId="0" applyFill="1" applyBorder="1" applyAlignment="1">
      <alignment horizontal="center" vertical="center"/>
    </xf>
    <xf numFmtId="164" fontId="0" fillId="0" borderId="4" xfId="0" applyNumberFormat="1" applyBorder="1" applyAlignment="1">
      <alignment horizontal="center" vertical="center"/>
    </xf>
    <xf numFmtId="44" fontId="1" fillId="0" borderId="4" xfId="1" applyFill="1" applyBorder="1" applyAlignment="1">
      <alignment horizontal="right" vertical="center" wrapText="1"/>
    </xf>
    <xf numFmtId="0" fontId="0" fillId="5" borderId="4" xfId="0" applyFill="1" applyBorder="1" applyAlignment="1">
      <alignment horizontal="center" vertical="center" wrapText="1"/>
    </xf>
    <xf numFmtId="0" fontId="0" fillId="4" borderId="4" xfId="0" applyFill="1" applyBorder="1" applyAlignment="1">
      <alignment horizontal="center" vertical="center" wrapText="1"/>
    </xf>
    <xf numFmtId="0" fontId="0" fillId="0" borderId="0" xfId="0" applyAlignment="1">
      <alignment horizontal="center"/>
    </xf>
    <xf numFmtId="0" fontId="2" fillId="2" borderId="0" xfId="0" applyFont="1" applyFill="1" applyAlignment="1">
      <alignment horizontal="center" vertical="center"/>
    </xf>
    <xf numFmtId="2" fontId="0" fillId="0" borderId="6" xfId="0" applyNumberForma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55" Type="http://schemas.openxmlformats.org/officeDocument/2006/relationships/image" Target="../media/image55.jpe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media/image58.jpeg"/><Relationship Id="rId5" Type="http://schemas.openxmlformats.org/officeDocument/2006/relationships/image" Target="../media/image5.jpeg"/><Relationship Id="rId61" Type="http://schemas.openxmlformats.org/officeDocument/2006/relationships/image" Target="../media/image61.png"/><Relationship Id="rId19" Type="http://schemas.openxmlformats.org/officeDocument/2006/relationships/image" Target="../media/image1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8" Type="http://schemas.openxmlformats.org/officeDocument/2006/relationships/image" Target="../media/image8.jpeg"/><Relationship Id="rId51" Type="http://schemas.openxmlformats.org/officeDocument/2006/relationships/image" Target="../media/image51.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jpeg"/><Relationship Id="rId38" Type="http://schemas.openxmlformats.org/officeDocument/2006/relationships/image" Target="../media/image38.jpg"/><Relationship Id="rId46" Type="http://schemas.openxmlformats.org/officeDocument/2006/relationships/image" Target="../media/image46.jpeg"/><Relationship Id="rId59" Type="http://schemas.openxmlformats.org/officeDocument/2006/relationships/image" Target="../media/image59.pn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pn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pn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457200</xdr:colOff>
      <xdr:row>3</xdr:row>
      <xdr:rowOff>38100</xdr:rowOff>
    </xdr:from>
    <xdr:to>
      <xdr:col>0</xdr:col>
      <xdr:colOff>1276350</xdr:colOff>
      <xdr:row>4</xdr:row>
      <xdr:rowOff>447675</xdr:rowOff>
    </xdr:to>
    <xdr:pic>
      <xdr:nvPicPr>
        <xdr:cNvPr id="6212" name="officeArt object">
          <a:extLst>
            <a:ext uri="{FF2B5EF4-FFF2-40B4-BE49-F238E27FC236}">
              <a16:creationId xmlns:a16="http://schemas.microsoft.com/office/drawing/2014/main" id="{691CC24E-366D-4395-A323-5243B09023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2457450"/>
          <a:ext cx="8191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466725</xdr:colOff>
      <xdr:row>5</xdr:row>
      <xdr:rowOff>47625</xdr:rowOff>
    </xdr:from>
    <xdr:to>
      <xdr:col>0</xdr:col>
      <xdr:colOff>1257300</xdr:colOff>
      <xdr:row>6</xdr:row>
      <xdr:rowOff>447675</xdr:rowOff>
    </xdr:to>
    <xdr:pic>
      <xdr:nvPicPr>
        <xdr:cNvPr id="6213" name="officeArt object">
          <a:extLst>
            <a:ext uri="{FF2B5EF4-FFF2-40B4-BE49-F238E27FC236}">
              <a16:creationId xmlns:a16="http://schemas.microsoft.com/office/drawing/2014/main" id="{B9C140E2-B804-428B-B45C-DF8BF897F7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5" y="3552825"/>
          <a:ext cx="790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157464</xdr:colOff>
      <xdr:row>7</xdr:row>
      <xdr:rowOff>75596</xdr:rowOff>
    </xdr:from>
    <xdr:to>
      <xdr:col>0</xdr:col>
      <xdr:colOff>1624314</xdr:colOff>
      <xdr:row>7</xdr:row>
      <xdr:rowOff>1021344</xdr:rowOff>
    </xdr:to>
    <xdr:pic>
      <xdr:nvPicPr>
        <xdr:cNvPr id="6216" name="officeArt object">
          <a:extLst>
            <a:ext uri="{FF2B5EF4-FFF2-40B4-BE49-F238E27FC236}">
              <a16:creationId xmlns:a16="http://schemas.microsoft.com/office/drawing/2014/main" id="{6CA51360-8C5C-47A9-824C-9914DE90843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7464" y="4633128"/>
          <a:ext cx="1466850" cy="945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312396</xdr:colOff>
      <xdr:row>9</xdr:row>
      <xdr:rowOff>40029</xdr:rowOff>
    </xdr:from>
    <xdr:to>
      <xdr:col>0</xdr:col>
      <xdr:colOff>1483971</xdr:colOff>
      <xdr:row>10</xdr:row>
      <xdr:rowOff>481676</xdr:rowOff>
    </xdr:to>
    <xdr:pic>
      <xdr:nvPicPr>
        <xdr:cNvPr id="6217" name="officeArt object">
          <a:extLst>
            <a:ext uri="{FF2B5EF4-FFF2-40B4-BE49-F238E27FC236}">
              <a16:creationId xmlns:a16="http://schemas.microsoft.com/office/drawing/2014/main" id="{60CD97C3-87EE-49C8-90C7-04318ADD3D3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12396" y="6755757"/>
          <a:ext cx="11715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238125</xdr:colOff>
      <xdr:row>11</xdr:row>
      <xdr:rowOff>38100</xdr:rowOff>
    </xdr:from>
    <xdr:to>
      <xdr:col>0</xdr:col>
      <xdr:colOff>1457325</xdr:colOff>
      <xdr:row>12</xdr:row>
      <xdr:rowOff>428625</xdr:rowOff>
    </xdr:to>
    <xdr:pic>
      <xdr:nvPicPr>
        <xdr:cNvPr id="6218" name="officeArt object">
          <a:extLst>
            <a:ext uri="{FF2B5EF4-FFF2-40B4-BE49-F238E27FC236}">
              <a16:creationId xmlns:a16="http://schemas.microsoft.com/office/drawing/2014/main" id="{7E7A0F6F-210C-4055-899F-D6136201EEA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38125" y="9001125"/>
          <a:ext cx="1219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476250</xdr:colOff>
      <xdr:row>13</xdr:row>
      <xdr:rowOff>47625</xdr:rowOff>
    </xdr:from>
    <xdr:to>
      <xdr:col>0</xdr:col>
      <xdr:colOff>1352550</xdr:colOff>
      <xdr:row>14</xdr:row>
      <xdr:rowOff>485775</xdr:rowOff>
    </xdr:to>
    <xdr:pic>
      <xdr:nvPicPr>
        <xdr:cNvPr id="6219" name="officeArt object">
          <a:extLst>
            <a:ext uri="{FF2B5EF4-FFF2-40B4-BE49-F238E27FC236}">
              <a16:creationId xmlns:a16="http://schemas.microsoft.com/office/drawing/2014/main" id="{62C01B10-9A54-45DA-A542-A8A7706AC3D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76250" y="10127245"/>
          <a:ext cx="876300" cy="1004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485775</xdr:colOff>
      <xdr:row>16</xdr:row>
      <xdr:rowOff>28575</xdr:rowOff>
    </xdr:from>
    <xdr:to>
      <xdr:col>0</xdr:col>
      <xdr:colOff>1304925</xdr:colOff>
      <xdr:row>16</xdr:row>
      <xdr:rowOff>990600</xdr:rowOff>
    </xdr:to>
    <xdr:pic>
      <xdr:nvPicPr>
        <xdr:cNvPr id="6220" name="officeArt object">
          <a:extLst>
            <a:ext uri="{FF2B5EF4-FFF2-40B4-BE49-F238E27FC236}">
              <a16:creationId xmlns:a16="http://schemas.microsoft.com/office/drawing/2014/main" id="{3FFD06FA-DBA8-4F09-B367-EE5CA1D26B9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85775" y="11210925"/>
          <a:ext cx="8191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457200</xdr:colOff>
      <xdr:row>19</xdr:row>
      <xdr:rowOff>76200</xdr:rowOff>
    </xdr:from>
    <xdr:to>
      <xdr:col>0</xdr:col>
      <xdr:colOff>1333500</xdr:colOff>
      <xdr:row>19</xdr:row>
      <xdr:rowOff>990600</xdr:rowOff>
    </xdr:to>
    <xdr:pic>
      <xdr:nvPicPr>
        <xdr:cNvPr id="6221" name="officeArt object">
          <a:extLst>
            <a:ext uri="{FF2B5EF4-FFF2-40B4-BE49-F238E27FC236}">
              <a16:creationId xmlns:a16="http://schemas.microsoft.com/office/drawing/2014/main" id="{41E3F7F7-2084-45F6-AA85-D28B9F094A77}"/>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57200" y="12287250"/>
          <a:ext cx="8763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409575</xdr:colOff>
      <xdr:row>20</xdr:row>
      <xdr:rowOff>66675</xdr:rowOff>
    </xdr:from>
    <xdr:to>
      <xdr:col>0</xdr:col>
      <xdr:colOff>1352550</xdr:colOff>
      <xdr:row>20</xdr:row>
      <xdr:rowOff>1009650</xdr:rowOff>
    </xdr:to>
    <xdr:pic>
      <xdr:nvPicPr>
        <xdr:cNvPr id="6222" name="officeArt object">
          <a:extLst>
            <a:ext uri="{FF2B5EF4-FFF2-40B4-BE49-F238E27FC236}">
              <a16:creationId xmlns:a16="http://schemas.microsoft.com/office/drawing/2014/main" id="{CFB584F8-D2B1-4F9C-B3E7-6D34931C1CF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09575" y="13916025"/>
          <a:ext cx="9429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457200</xdr:colOff>
      <xdr:row>25</xdr:row>
      <xdr:rowOff>47625</xdr:rowOff>
    </xdr:from>
    <xdr:to>
      <xdr:col>0</xdr:col>
      <xdr:colOff>1228725</xdr:colOff>
      <xdr:row>25</xdr:row>
      <xdr:rowOff>1076325</xdr:rowOff>
    </xdr:to>
    <xdr:pic>
      <xdr:nvPicPr>
        <xdr:cNvPr id="6223" name="officeArt object">
          <a:extLst>
            <a:ext uri="{FF2B5EF4-FFF2-40B4-BE49-F238E27FC236}">
              <a16:creationId xmlns:a16="http://schemas.microsoft.com/office/drawing/2014/main" id="{36FB9D5E-6CCF-405B-B2E7-C08A636443E8}"/>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57200" y="14963775"/>
          <a:ext cx="7715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304800</xdr:colOff>
      <xdr:row>26</xdr:row>
      <xdr:rowOff>104775</xdr:rowOff>
    </xdr:from>
    <xdr:to>
      <xdr:col>0</xdr:col>
      <xdr:colOff>1390650</xdr:colOff>
      <xdr:row>26</xdr:row>
      <xdr:rowOff>952500</xdr:rowOff>
    </xdr:to>
    <xdr:pic>
      <xdr:nvPicPr>
        <xdr:cNvPr id="6224" name="officeArt object">
          <a:extLst>
            <a:ext uri="{FF2B5EF4-FFF2-40B4-BE49-F238E27FC236}">
              <a16:creationId xmlns:a16="http://schemas.microsoft.com/office/drawing/2014/main" id="{358ABB5F-7186-49E0-89FE-91B30A742A1A}"/>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04800" y="16135350"/>
          <a:ext cx="10858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31</xdr:row>
      <xdr:rowOff>38100</xdr:rowOff>
    </xdr:from>
    <xdr:to>
      <xdr:col>0</xdr:col>
      <xdr:colOff>1209675</xdr:colOff>
      <xdr:row>31</xdr:row>
      <xdr:rowOff>1019175</xdr:rowOff>
    </xdr:to>
    <xdr:pic>
      <xdr:nvPicPr>
        <xdr:cNvPr id="6225" name="officeArt object">
          <a:extLst>
            <a:ext uri="{FF2B5EF4-FFF2-40B4-BE49-F238E27FC236}">
              <a16:creationId xmlns:a16="http://schemas.microsoft.com/office/drawing/2014/main" id="{356510D3-6009-493C-B5AD-2265EAC04E84}"/>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00050" y="17068800"/>
          <a:ext cx="8096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32</xdr:row>
      <xdr:rowOff>76200</xdr:rowOff>
    </xdr:from>
    <xdr:to>
      <xdr:col>0</xdr:col>
      <xdr:colOff>1562100</xdr:colOff>
      <xdr:row>32</xdr:row>
      <xdr:rowOff>1085850</xdr:rowOff>
    </xdr:to>
    <xdr:pic>
      <xdr:nvPicPr>
        <xdr:cNvPr id="6226" name="officeArt object">
          <a:extLst>
            <a:ext uri="{FF2B5EF4-FFF2-40B4-BE49-F238E27FC236}">
              <a16:creationId xmlns:a16="http://schemas.microsoft.com/office/drawing/2014/main" id="{9E52CBE4-39EF-4577-97E4-61F9717918C3}"/>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47650" y="18154650"/>
          <a:ext cx="13144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33</xdr:row>
      <xdr:rowOff>238125</xdr:rowOff>
    </xdr:from>
    <xdr:to>
      <xdr:col>0</xdr:col>
      <xdr:colOff>1657350</xdr:colOff>
      <xdr:row>34</xdr:row>
      <xdr:rowOff>447675</xdr:rowOff>
    </xdr:to>
    <xdr:pic>
      <xdr:nvPicPr>
        <xdr:cNvPr id="6227" name="officeArt object">
          <a:extLst>
            <a:ext uri="{FF2B5EF4-FFF2-40B4-BE49-F238E27FC236}">
              <a16:creationId xmlns:a16="http://schemas.microsoft.com/office/drawing/2014/main" id="{22368781-79EC-47B1-A311-15E803A5CB67}"/>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61925" y="19440525"/>
          <a:ext cx="149542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304800</xdr:colOff>
      <xdr:row>35</xdr:row>
      <xdr:rowOff>66675</xdr:rowOff>
    </xdr:from>
    <xdr:to>
      <xdr:col>0</xdr:col>
      <xdr:colOff>1476375</xdr:colOff>
      <xdr:row>35</xdr:row>
      <xdr:rowOff>1047750</xdr:rowOff>
    </xdr:to>
    <xdr:pic>
      <xdr:nvPicPr>
        <xdr:cNvPr id="6228" name="officeArt object">
          <a:extLst>
            <a:ext uri="{FF2B5EF4-FFF2-40B4-BE49-F238E27FC236}">
              <a16:creationId xmlns:a16="http://schemas.microsoft.com/office/drawing/2014/main" id="{BA9BA3A5-0707-4E30-AAC6-81EE787E1EC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04800" y="20735925"/>
          <a:ext cx="1171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36</xdr:row>
      <xdr:rowOff>76200</xdr:rowOff>
    </xdr:from>
    <xdr:to>
      <xdr:col>0</xdr:col>
      <xdr:colOff>1676400</xdr:colOff>
      <xdr:row>36</xdr:row>
      <xdr:rowOff>1247775</xdr:rowOff>
    </xdr:to>
    <xdr:pic>
      <xdr:nvPicPr>
        <xdr:cNvPr id="6229" name="officeArt object">
          <a:extLst>
            <a:ext uri="{FF2B5EF4-FFF2-40B4-BE49-F238E27FC236}">
              <a16:creationId xmlns:a16="http://schemas.microsoft.com/office/drawing/2014/main" id="{AA536C96-D0D2-4ADD-9CE1-9C209EFDDEEE}"/>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42875" y="21821775"/>
          <a:ext cx="153352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37</xdr:row>
      <xdr:rowOff>123825</xdr:rowOff>
    </xdr:from>
    <xdr:to>
      <xdr:col>0</xdr:col>
      <xdr:colOff>1743075</xdr:colOff>
      <xdr:row>38</xdr:row>
      <xdr:rowOff>295276</xdr:rowOff>
    </xdr:to>
    <xdr:pic>
      <xdr:nvPicPr>
        <xdr:cNvPr id="6230" name="officeArt object">
          <a:extLst>
            <a:ext uri="{FF2B5EF4-FFF2-40B4-BE49-F238E27FC236}">
              <a16:creationId xmlns:a16="http://schemas.microsoft.com/office/drawing/2014/main" id="{0D48E452-7151-4F6C-BCE2-5F822985ABEC}"/>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975" y="23164800"/>
          <a:ext cx="15621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39</xdr:row>
      <xdr:rowOff>76200</xdr:rowOff>
    </xdr:from>
    <xdr:to>
      <xdr:col>0</xdr:col>
      <xdr:colOff>1666875</xdr:colOff>
      <xdr:row>40</xdr:row>
      <xdr:rowOff>488017</xdr:rowOff>
    </xdr:to>
    <xdr:pic>
      <xdr:nvPicPr>
        <xdr:cNvPr id="6231" name="officeArt object">
          <a:extLst>
            <a:ext uri="{FF2B5EF4-FFF2-40B4-BE49-F238E27FC236}">
              <a16:creationId xmlns:a16="http://schemas.microsoft.com/office/drawing/2014/main" id="{129C225E-21A2-4484-839C-AA5393588D98}"/>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09550" y="24374475"/>
          <a:ext cx="14573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409575</xdr:colOff>
      <xdr:row>41</xdr:row>
      <xdr:rowOff>66675</xdr:rowOff>
    </xdr:from>
    <xdr:to>
      <xdr:col>0</xdr:col>
      <xdr:colOff>1485900</xdr:colOff>
      <xdr:row>43</xdr:row>
      <xdr:rowOff>1</xdr:rowOff>
    </xdr:to>
    <xdr:pic>
      <xdr:nvPicPr>
        <xdr:cNvPr id="6232" name="officeArt object">
          <a:extLst>
            <a:ext uri="{FF2B5EF4-FFF2-40B4-BE49-F238E27FC236}">
              <a16:creationId xmlns:a16="http://schemas.microsoft.com/office/drawing/2014/main" id="{3CE60418-A32D-4D69-9225-8BD7680DCD7C}"/>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09575" y="25746075"/>
          <a:ext cx="10763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43</xdr:row>
      <xdr:rowOff>85725</xdr:rowOff>
    </xdr:from>
    <xdr:to>
      <xdr:col>0</xdr:col>
      <xdr:colOff>1666875</xdr:colOff>
      <xdr:row>44</xdr:row>
      <xdr:rowOff>419099</xdr:rowOff>
    </xdr:to>
    <xdr:pic>
      <xdr:nvPicPr>
        <xdr:cNvPr id="6233" name="officeArt object">
          <a:extLst>
            <a:ext uri="{FF2B5EF4-FFF2-40B4-BE49-F238E27FC236}">
              <a16:creationId xmlns:a16="http://schemas.microsoft.com/office/drawing/2014/main" id="{B9E04F2B-16B3-441E-9670-6D4EDB37D268}"/>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47650" y="26812875"/>
          <a:ext cx="14192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581025</xdr:colOff>
      <xdr:row>45</xdr:row>
      <xdr:rowOff>38100</xdr:rowOff>
    </xdr:from>
    <xdr:to>
      <xdr:col>0</xdr:col>
      <xdr:colOff>1304925</xdr:colOff>
      <xdr:row>46</xdr:row>
      <xdr:rowOff>457201</xdr:rowOff>
    </xdr:to>
    <xdr:pic>
      <xdr:nvPicPr>
        <xdr:cNvPr id="6234" name="officeArt object">
          <a:extLst>
            <a:ext uri="{FF2B5EF4-FFF2-40B4-BE49-F238E27FC236}">
              <a16:creationId xmlns:a16="http://schemas.microsoft.com/office/drawing/2014/main" id="{CDF182F2-FF42-45CF-8264-A3CF9D1BFE4D}"/>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81025" y="28279725"/>
          <a:ext cx="723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409575</xdr:colOff>
      <xdr:row>49</xdr:row>
      <xdr:rowOff>85725</xdr:rowOff>
    </xdr:from>
    <xdr:to>
      <xdr:col>0</xdr:col>
      <xdr:colOff>1485900</xdr:colOff>
      <xdr:row>51</xdr:row>
      <xdr:rowOff>11051</xdr:rowOff>
    </xdr:to>
    <xdr:pic>
      <xdr:nvPicPr>
        <xdr:cNvPr id="6235" name="officeArt object">
          <a:extLst>
            <a:ext uri="{FF2B5EF4-FFF2-40B4-BE49-F238E27FC236}">
              <a16:creationId xmlns:a16="http://schemas.microsoft.com/office/drawing/2014/main" id="{9BBEC1CF-1FBB-4E3E-98DD-03A4BEBA4347}"/>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09575" y="29298900"/>
          <a:ext cx="107632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504825</xdr:colOff>
      <xdr:row>51</xdr:row>
      <xdr:rowOff>114300</xdr:rowOff>
    </xdr:from>
    <xdr:to>
      <xdr:col>0</xdr:col>
      <xdr:colOff>1304925</xdr:colOff>
      <xdr:row>52</xdr:row>
      <xdr:rowOff>447676</xdr:rowOff>
    </xdr:to>
    <xdr:pic>
      <xdr:nvPicPr>
        <xdr:cNvPr id="6236" name="officeArt object">
          <a:extLst>
            <a:ext uri="{FF2B5EF4-FFF2-40B4-BE49-F238E27FC236}">
              <a16:creationId xmlns:a16="http://schemas.microsoft.com/office/drawing/2014/main" id="{CECA6E79-3D5C-4E21-800A-79431917532D}"/>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504825" y="30451425"/>
          <a:ext cx="8001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466725</xdr:colOff>
      <xdr:row>53</xdr:row>
      <xdr:rowOff>66675</xdr:rowOff>
    </xdr:from>
    <xdr:to>
      <xdr:col>0</xdr:col>
      <xdr:colOff>1390650</xdr:colOff>
      <xdr:row>54</xdr:row>
      <xdr:rowOff>0</xdr:rowOff>
    </xdr:to>
    <xdr:pic>
      <xdr:nvPicPr>
        <xdr:cNvPr id="6237" name="officeArt object">
          <a:extLst>
            <a:ext uri="{FF2B5EF4-FFF2-40B4-BE49-F238E27FC236}">
              <a16:creationId xmlns:a16="http://schemas.microsoft.com/office/drawing/2014/main" id="{83D3D448-A869-461E-AF6A-B6E5E1AFA2FD}"/>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466725" y="31527750"/>
          <a:ext cx="9239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552450</xdr:colOff>
      <xdr:row>54</xdr:row>
      <xdr:rowOff>85725</xdr:rowOff>
    </xdr:from>
    <xdr:to>
      <xdr:col>0</xdr:col>
      <xdr:colOff>1257300</xdr:colOff>
      <xdr:row>54</xdr:row>
      <xdr:rowOff>914400</xdr:rowOff>
    </xdr:to>
    <xdr:pic>
      <xdr:nvPicPr>
        <xdr:cNvPr id="6238" name="officeArt object">
          <a:extLst>
            <a:ext uri="{FF2B5EF4-FFF2-40B4-BE49-F238E27FC236}">
              <a16:creationId xmlns:a16="http://schemas.microsoft.com/office/drawing/2014/main" id="{D4D71E7D-6842-4D17-B0C3-2276FC0214AE}"/>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552450" y="32489775"/>
          <a:ext cx="7048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531719</xdr:colOff>
      <xdr:row>59</xdr:row>
      <xdr:rowOff>78441</xdr:rowOff>
    </xdr:from>
    <xdr:to>
      <xdr:col>0</xdr:col>
      <xdr:colOff>1361720</xdr:colOff>
      <xdr:row>59</xdr:row>
      <xdr:rowOff>1414743</xdr:rowOff>
    </xdr:to>
    <xdr:pic>
      <xdr:nvPicPr>
        <xdr:cNvPr id="6239" name="Picture 28">
          <a:extLst>
            <a:ext uri="{FF2B5EF4-FFF2-40B4-BE49-F238E27FC236}">
              <a16:creationId xmlns:a16="http://schemas.microsoft.com/office/drawing/2014/main" id="{434966BF-41DB-4686-AF2A-B4F17E401BC4}"/>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531719" y="39836912"/>
          <a:ext cx="830001" cy="1336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365872</xdr:colOff>
      <xdr:row>58</xdr:row>
      <xdr:rowOff>154080</xdr:rowOff>
    </xdr:from>
    <xdr:to>
      <xdr:col>0</xdr:col>
      <xdr:colOff>1435703</xdr:colOff>
      <xdr:row>58</xdr:row>
      <xdr:rowOff>1367117</xdr:rowOff>
    </xdr:to>
    <xdr:pic>
      <xdr:nvPicPr>
        <xdr:cNvPr id="6240" name="Picture 29">
          <a:extLst>
            <a:ext uri="{FF2B5EF4-FFF2-40B4-BE49-F238E27FC236}">
              <a16:creationId xmlns:a16="http://schemas.microsoft.com/office/drawing/2014/main" id="{681E5C83-32F7-4AD4-995D-413B1A7E6141}"/>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365872" y="38410962"/>
          <a:ext cx="1069831" cy="1213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6</xdr:col>
      <xdr:colOff>537782</xdr:colOff>
      <xdr:row>0</xdr:row>
      <xdr:rowOff>819149</xdr:rowOff>
    </xdr:from>
    <xdr:to>
      <xdr:col>9</xdr:col>
      <xdr:colOff>168798</xdr:colOff>
      <xdr:row>0</xdr:row>
      <xdr:rowOff>1127262</xdr:rowOff>
    </xdr:to>
    <xdr:sp macro="" textlink="" fLocksText="0">
      <xdr:nvSpPr>
        <xdr:cNvPr id="66" name="Text 7">
          <a:extLst>
            <a:ext uri="{FF2B5EF4-FFF2-40B4-BE49-F238E27FC236}">
              <a16:creationId xmlns:a16="http://schemas.microsoft.com/office/drawing/2014/main" id="{AC7509AD-3852-4ED1-B703-28B8947015C9}"/>
            </a:ext>
          </a:extLst>
        </xdr:cNvPr>
        <xdr:cNvSpPr txBox="1">
          <a:spLocks noChangeArrowheads="1"/>
        </xdr:cNvSpPr>
      </xdr:nvSpPr>
      <xdr:spPr bwMode="auto">
        <a:xfrm>
          <a:off x="6385408" y="819149"/>
          <a:ext cx="3006966" cy="308113"/>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ctr" rtl="0">
            <a:lnSpc>
              <a:spcPts val="1000"/>
            </a:lnSpc>
            <a:defRPr sz="1000"/>
          </a:pPr>
          <a:r>
            <a:rPr lang="en-US" sz="1200" b="0" i="0" u="none" strike="noStrike" baseline="0">
              <a:solidFill>
                <a:srgbClr val="000000"/>
              </a:solidFill>
              <a:latin typeface="Arial"/>
              <a:cs typeface="Arial"/>
            </a:rPr>
            <a:t>Price List Effective January 20, 2026</a:t>
          </a:r>
        </a:p>
      </xdr:txBody>
    </xdr:sp>
    <xdr:clientData/>
  </xdr:twoCellAnchor>
  <xdr:twoCellAnchor editAs="absolute">
    <xdr:from>
      <xdr:col>5</xdr:col>
      <xdr:colOff>421269</xdr:colOff>
      <xdr:row>0</xdr:row>
      <xdr:rowOff>219075</xdr:rowOff>
    </xdr:from>
    <xdr:to>
      <xdr:col>9</xdr:col>
      <xdr:colOff>260430</xdr:colOff>
      <xdr:row>0</xdr:row>
      <xdr:rowOff>774700</xdr:rowOff>
    </xdr:to>
    <xdr:sp macro="" textlink="" fLocksText="0">
      <xdr:nvSpPr>
        <xdr:cNvPr id="67" name="Text 2">
          <a:extLst>
            <a:ext uri="{FF2B5EF4-FFF2-40B4-BE49-F238E27FC236}">
              <a16:creationId xmlns:a16="http://schemas.microsoft.com/office/drawing/2014/main" id="{5B48CF66-C94E-4631-90EE-0A4EADEB9B3A}"/>
            </a:ext>
          </a:extLst>
        </xdr:cNvPr>
        <xdr:cNvSpPr txBox="1">
          <a:spLocks noChangeArrowheads="1"/>
        </xdr:cNvSpPr>
      </xdr:nvSpPr>
      <xdr:spPr bwMode="auto">
        <a:xfrm>
          <a:off x="5721349" y="219075"/>
          <a:ext cx="3756026" cy="5556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r" rtl="0">
            <a:defRPr sz="1000"/>
          </a:pPr>
          <a:r>
            <a:rPr lang="en-US" sz="2800" b="1" i="0" u="none" strike="noStrike" baseline="0">
              <a:solidFill>
                <a:srgbClr val="000000"/>
              </a:solidFill>
              <a:latin typeface="Arial"/>
              <a:cs typeface="Arial"/>
            </a:rPr>
            <a:t>Internet Price List</a:t>
          </a:r>
        </a:p>
      </xdr:txBody>
    </xdr:sp>
    <xdr:clientData/>
  </xdr:twoCellAnchor>
  <xdr:twoCellAnchor editAs="oneCell">
    <xdr:from>
      <xdr:col>0</xdr:col>
      <xdr:colOff>0</xdr:colOff>
      <xdr:row>0</xdr:row>
      <xdr:rowOff>152400</xdr:rowOff>
    </xdr:from>
    <xdr:to>
      <xdr:col>2</xdr:col>
      <xdr:colOff>3014</xdr:colOff>
      <xdr:row>0</xdr:row>
      <xdr:rowOff>1209675</xdr:rowOff>
    </xdr:to>
    <xdr:pic>
      <xdr:nvPicPr>
        <xdr:cNvPr id="6243" name="Picture 1">
          <a:extLst>
            <a:ext uri="{FF2B5EF4-FFF2-40B4-BE49-F238E27FC236}">
              <a16:creationId xmlns:a16="http://schemas.microsoft.com/office/drawing/2014/main" id="{D6FAEF98-B492-4BDE-B39D-87BF84117C13}"/>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0" y="152400"/>
          <a:ext cx="3552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5</xdr:col>
      <xdr:colOff>548270</xdr:colOff>
      <xdr:row>0</xdr:row>
      <xdr:rowOff>1130300</xdr:rowOff>
    </xdr:from>
    <xdr:to>
      <xdr:col>9</xdr:col>
      <xdr:colOff>279480</xdr:colOff>
      <xdr:row>0</xdr:row>
      <xdr:rowOff>1447800</xdr:rowOff>
    </xdr:to>
    <xdr:sp macro="" textlink="" fLocksText="0">
      <xdr:nvSpPr>
        <xdr:cNvPr id="55" name="Text 7">
          <a:extLst>
            <a:ext uri="{FF2B5EF4-FFF2-40B4-BE49-F238E27FC236}">
              <a16:creationId xmlns:a16="http://schemas.microsoft.com/office/drawing/2014/main" id="{6DA47A07-4675-0F47-857F-26AF665A2B03}"/>
            </a:ext>
          </a:extLst>
        </xdr:cNvPr>
        <xdr:cNvSpPr txBox="1">
          <a:spLocks noChangeArrowheads="1"/>
        </xdr:cNvSpPr>
      </xdr:nvSpPr>
      <xdr:spPr bwMode="auto">
        <a:xfrm>
          <a:off x="5887415" y="1130300"/>
          <a:ext cx="3615641" cy="3175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ctr"/>
        <a:lstStyle/>
        <a:p>
          <a:pPr marL="0" marR="0" lvl="0" indent="0" algn="r" defTabSz="914400" rtl="0" eaLnBrk="1" fontAlgn="auto" latinLnBrk="0" hangingPunct="1">
            <a:lnSpc>
              <a:spcPts val="1000"/>
            </a:lnSpc>
            <a:spcBef>
              <a:spcPts val="0"/>
            </a:spcBef>
            <a:spcAft>
              <a:spcPts val="0"/>
            </a:spcAft>
            <a:buClrTx/>
            <a:buSzTx/>
            <a:buFontTx/>
            <a:buNone/>
            <a:tabLst/>
            <a:defRPr sz="1000"/>
          </a:pPr>
          <a:r>
            <a:rPr lang="en-US" sz="1200" b="0" i="0" u="none" strike="noStrike" baseline="0">
              <a:solidFill>
                <a:srgbClr val="000000"/>
              </a:solidFill>
              <a:latin typeface="Arial"/>
              <a:cs typeface="Arial"/>
            </a:rPr>
            <a:t>Phone: 330.893.2809 | Fax: 330.893.4809</a:t>
          </a:r>
        </a:p>
      </xdr:txBody>
    </xdr:sp>
    <xdr:clientData/>
  </xdr:twoCellAnchor>
  <xdr:twoCellAnchor editAs="oneCell">
    <xdr:from>
      <xdr:col>0</xdr:col>
      <xdr:colOff>457200</xdr:colOff>
      <xdr:row>55</xdr:row>
      <xdr:rowOff>57150</xdr:rowOff>
    </xdr:from>
    <xdr:to>
      <xdr:col>0</xdr:col>
      <xdr:colOff>1362075</xdr:colOff>
      <xdr:row>55</xdr:row>
      <xdr:rowOff>895350</xdr:rowOff>
    </xdr:to>
    <xdr:pic>
      <xdr:nvPicPr>
        <xdr:cNvPr id="6245" name="officeArt object">
          <a:extLst>
            <a:ext uri="{FF2B5EF4-FFF2-40B4-BE49-F238E27FC236}">
              <a16:creationId xmlns:a16="http://schemas.microsoft.com/office/drawing/2014/main" id="{DDF9A923-93A0-4811-8587-F1D1F9BC9DC8}"/>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457200" y="36408891"/>
          <a:ext cx="9048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266699</xdr:colOff>
      <xdr:row>21</xdr:row>
      <xdr:rowOff>47626</xdr:rowOff>
    </xdr:from>
    <xdr:to>
      <xdr:col>0</xdr:col>
      <xdr:colOff>1517920</xdr:colOff>
      <xdr:row>21</xdr:row>
      <xdr:rowOff>1022882</xdr:rowOff>
    </xdr:to>
    <xdr:pic>
      <xdr:nvPicPr>
        <xdr:cNvPr id="3" name="Picture 2">
          <a:extLst>
            <a:ext uri="{FF2B5EF4-FFF2-40B4-BE49-F238E27FC236}">
              <a16:creationId xmlns:a16="http://schemas.microsoft.com/office/drawing/2014/main" id="{07069844-796E-4142-966A-FFDC62F042AA}"/>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xdr:blipFill>
      <xdr:spPr>
        <a:xfrm>
          <a:off x="266699" y="14963776"/>
          <a:ext cx="1251221" cy="975256"/>
        </a:xfrm>
        <a:prstGeom prst="rect">
          <a:avLst/>
        </a:prstGeom>
      </xdr:spPr>
    </xdr:pic>
    <xdr:clientData/>
  </xdr:twoCellAnchor>
  <xdr:twoCellAnchor editAs="oneCell">
    <xdr:from>
      <xdr:col>0</xdr:col>
      <xdr:colOff>638175</xdr:colOff>
      <xdr:row>24</xdr:row>
      <xdr:rowOff>28575</xdr:rowOff>
    </xdr:from>
    <xdr:to>
      <xdr:col>0</xdr:col>
      <xdr:colOff>1045194</xdr:colOff>
      <xdr:row>24</xdr:row>
      <xdr:rowOff>1047750</xdr:rowOff>
    </xdr:to>
    <xdr:pic>
      <xdr:nvPicPr>
        <xdr:cNvPr id="4" name="Picture 3">
          <a:extLst>
            <a:ext uri="{FF2B5EF4-FFF2-40B4-BE49-F238E27FC236}">
              <a16:creationId xmlns:a16="http://schemas.microsoft.com/office/drawing/2014/main" id="{B6E29152-78DB-440C-B6DA-B4F5A9CA6BB3}"/>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638175" y="18145125"/>
          <a:ext cx="407019" cy="1019175"/>
        </a:xfrm>
        <a:prstGeom prst="rect">
          <a:avLst/>
        </a:prstGeom>
      </xdr:spPr>
    </xdr:pic>
    <xdr:clientData/>
  </xdr:twoCellAnchor>
  <xdr:twoCellAnchor editAs="oneCell">
    <xdr:from>
      <xdr:col>0</xdr:col>
      <xdr:colOff>371475</xdr:colOff>
      <xdr:row>22</xdr:row>
      <xdr:rowOff>19050</xdr:rowOff>
    </xdr:from>
    <xdr:to>
      <xdr:col>0</xdr:col>
      <xdr:colOff>1386208</xdr:colOff>
      <xdr:row>22</xdr:row>
      <xdr:rowOff>1019175</xdr:rowOff>
    </xdr:to>
    <xdr:pic>
      <xdr:nvPicPr>
        <xdr:cNvPr id="10" name="Picture 9">
          <a:extLst>
            <a:ext uri="{FF2B5EF4-FFF2-40B4-BE49-F238E27FC236}">
              <a16:creationId xmlns:a16="http://schemas.microsoft.com/office/drawing/2014/main" id="{41FDB155-E0C4-4AAE-A966-C4FD8385EE1C}"/>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371475" y="16002000"/>
          <a:ext cx="1014733" cy="1000125"/>
        </a:xfrm>
        <a:prstGeom prst="rect">
          <a:avLst/>
        </a:prstGeom>
      </xdr:spPr>
    </xdr:pic>
    <xdr:clientData/>
  </xdr:twoCellAnchor>
  <xdr:twoCellAnchor editAs="oneCell">
    <xdr:from>
      <xdr:col>0</xdr:col>
      <xdr:colOff>219075</xdr:colOff>
      <xdr:row>23</xdr:row>
      <xdr:rowOff>47625</xdr:rowOff>
    </xdr:from>
    <xdr:to>
      <xdr:col>0</xdr:col>
      <xdr:colOff>1469486</xdr:colOff>
      <xdr:row>23</xdr:row>
      <xdr:rowOff>1028700</xdr:rowOff>
    </xdr:to>
    <xdr:pic>
      <xdr:nvPicPr>
        <xdr:cNvPr id="12" name="Picture 11">
          <a:extLst>
            <a:ext uri="{FF2B5EF4-FFF2-40B4-BE49-F238E27FC236}">
              <a16:creationId xmlns:a16="http://schemas.microsoft.com/office/drawing/2014/main" id="{B18BB7A2-1DE9-4B1D-951A-B0AEDBB893AF}"/>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219075" y="17097375"/>
          <a:ext cx="1250411" cy="981075"/>
        </a:xfrm>
        <a:prstGeom prst="rect">
          <a:avLst/>
        </a:prstGeom>
      </xdr:spPr>
    </xdr:pic>
    <xdr:clientData/>
  </xdr:twoCellAnchor>
  <xdr:twoCellAnchor editAs="absolute">
    <xdr:from>
      <xdr:col>0</xdr:col>
      <xdr:colOff>24114</xdr:colOff>
      <xdr:row>0</xdr:row>
      <xdr:rowOff>1073070</xdr:rowOff>
    </xdr:from>
    <xdr:to>
      <xdr:col>5</xdr:col>
      <xdr:colOff>554178</xdr:colOff>
      <xdr:row>1</xdr:row>
      <xdr:rowOff>56910</xdr:rowOff>
    </xdr:to>
    <xdr:sp macro="" textlink="" fLocksText="0">
      <xdr:nvSpPr>
        <xdr:cNvPr id="40" name="Text 7">
          <a:extLst>
            <a:ext uri="{FF2B5EF4-FFF2-40B4-BE49-F238E27FC236}">
              <a16:creationId xmlns:a16="http://schemas.microsoft.com/office/drawing/2014/main" id="{0689F262-7994-4DF4-AE66-EB57D2FE9A9A}"/>
            </a:ext>
          </a:extLst>
        </xdr:cNvPr>
        <xdr:cNvSpPr txBox="1">
          <a:spLocks noChangeArrowheads="1"/>
        </xdr:cNvSpPr>
      </xdr:nvSpPr>
      <xdr:spPr bwMode="auto">
        <a:xfrm>
          <a:off x="24114" y="1073070"/>
          <a:ext cx="5859684" cy="63564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ctr"/>
        <a:lstStyle/>
        <a:p>
          <a:pPr marL="0" marR="0" lvl="0" indent="0" algn="r" defTabSz="914400" rtl="0" eaLnBrk="1" fontAlgn="auto" latinLnBrk="0" hangingPunct="1">
            <a:lnSpc>
              <a:spcPts val="1000"/>
            </a:lnSpc>
            <a:spcBef>
              <a:spcPts val="0"/>
            </a:spcBef>
            <a:spcAft>
              <a:spcPts val="0"/>
            </a:spcAft>
            <a:buClrTx/>
            <a:buSzTx/>
            <a:buFontTx/>
            <a:buNone/>
            <a:tabLst/>
            <a:defRPr sz="1000"/>
          </a:pPr>
          <a:r>
            <a:rPr lang="en-US" sz="1200" b="1" i="0" u="none" strike="noStrike" baseline="0">
              <a:solidFill>
                <a:srgbClr val="000000"/>
              </a:solidFill>
              <a:latin typeface="Arial"/>
              <a:cs typeface="Arial"/>
            </a:rPr>
            <a:t>All orders sent twice without labeled "duplicate" will be invoiced twice.</a:t>
          </a:r>
        </a:p>
      </xdr:txBody>
    </xdr:sp>
    <xdr:clientData/>
  </xdr:twoCellAnchor>
  <xdr:oneCellAnchor>
    <xdr:from>
      <xdr:col>0</xdr:col>
      <xdr:colOff>173833</xdr:colOff>
      <xdr:row>8</xdr:row>
      <xdr:rowOff>60285</xdr:rowOff>
    </xdr:from>
    <xdr:ext cx="1434111" cy="945748"/>
    <xdr:pic>
      <xdr:nvPicPr>
        <xdr:cNvPr id="39" name="officeArt object">
          <a:extLst>
            <a:ext uri="{FF2B5EF4-FFF2-40B4-BE49-F238E27FC236}">
              <a16:creationId xmlns:a16="http://schemas.microsoft.com/office/drawing/2014/main" id="{346CAA9E-4AA0-4068-BB87-2C3B4FA165E8}"/>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xdr:blipFill>
      <xdr:spPr bwMode="auto">
        <a:xfrm>
          <a:off x="173833" y="5727057"/>
          <a:ext cx="1434111" cy="945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416525</xdr:colOff>
      <xdr:row>56</xdr:row>
      <xdr:rowOff>38933</xdr:rowOff>
    </xdr:from>
    <xdr:ext cx="1085064" cy="877696"/>
    <xdr:pic>
      <xdr:nvPicPr>
        <xdr:cNvPr id="2" name="officeArt object">
          <a:extLst>
            <a:ext uri="{FF2B5EF4-FFF2-40B4-BE49-F238E27FC236}">
              <a16:creationId xmlns:a16="http://schemas.microsoft.com/office/drawing/2014/main" id="{CAF2D127-A072-4642-8C25-EDBED34D3124}"/>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xdr:blipFill>
      <xdr:spPr bwMode="auto">
        <a:xfrm flipH="1">
          <a:off x="416525" y="37455374"/>
          <a:ext cx="1085064" cy="8776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450195</xdr:colOff>
      <xdr:row>57</xdr:row>
      <xdr:rowOff>44945</xdr:rowOff>
    </xdr:from>
    <xdr:ext cx="1035276" cy="862731"/>
    <xdr:pic>
      <xdr:nvPicPr>
        <xdr:cNvPr id="7" name="officeArt object">
          <a:extLst>
            <a:ext uri="{FF2B5EF4-FFF2-40B4-BE49-F238E27FC236}">
              <a16:creationId xmlns:a16="http://schemas.microsoft.com/office/drawing/2014/main" id="{88AC460C-3AAE-4847-83A5-1CF13A27FF2A}"/>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xdr:blipFill>
      <xdr:spPr bwMode="auto">
        <a:xfrm flipH="1">
          <a:off x="450195" y="38425092"/>
          <a:ext cx="1035276" cy="862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337595</xdr:colOff>
      <xdr:row>15</xdr:row>
      <xdr:rowOff>24113</xdr:rowOff>
    </xdr:from>
    <xdr:to>
      <xdr:col>0</xdr:col>
      <xdr:colOff>1465578</xdr:colOff>
      <xdr:row>15</xdr:row>
      <xdr:rowOff>963303</xdr:rowOff>
    </xdr:to>
    <xdr:pic>
      <xdr:nvPicPr>
        <xdr:cNvPr id="5" name="Picture 4">
          <a:extLst>
            <a:ext uri="{FF2B5EF4-FFF2-40B4-BE49-F238E27FC236}">
              <a16:creationId xmlns:a16="http://schemas.microsoft.com/office/drawing/2014/main" id="{095D0A5B-CDB0-44ED-B50F-26EDDF892416}"/>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337595" y="9983164"/>
          <a:ext cx="1127983" cy="939190"/>
        </a:xfrm>
        <a:prstGeom prst="rect">
          <a:avLst/>
        </a:prstGeom>
      </xdr:spPr>
    </xdr:pic>
    <xdr:clientData/>
  </xdr:twoCellAnchor>
  <xdr:twoCellAnchor editAs="oneCell">
    <xdr:from>
      <xdr:col>0</xdr:col>
      <xdr:colOff>506393</xdr:colOff>
      <xdr:row>28</xdr:row>
      <xdr:rowOff>84399</xdr:rowOff>
    </xdr:from>
    <xdr:to>
      <xdr:col>0</xdr:col>
      <xdr:colOff>1256377</xdr:colOff>
      <xdr:row>28</xdr:row>
      <xdr:rowOff>939665</xdr:rowOff>
    </xdr:to>
    <xdr:pic>
      <xdr:nvPicPr>
        <xdr:cNvPr id="8" name="Picture 7">
          <a:extLst>
            <a:ext uri="{FF2B5EF4-FFF2-40B4-BE49-F238E27FC236}">
              <a16:creationId xmlns:a16="http://schemas.microsoft.com/office/drawing/2014/main" id="{576660B9-55E3-48EF-87C2-FA3858BC5DE4}"/>
            </a:ext>
          </a:extLst>
        </xdr:cNvPr>
        <xdr:cNvPicPr>
          <a:picLocks noChangeAspect="1"/>
        </xdr:cNvPicPr>
      </xdr:nvPicPr>
      <xdr:blipFill>
        <a:blip xmlns:r="http://schemas.openxmlformats.org/officeDocument/2006/relationships" r:embed="rId38"/>
        <a:stretch>
          <a:fillRect/>
        </a:stretch>
      </xdr:blipFill>
      <xdr:spPr>
        <a:xfrm>
          <a:off x="506393" y="21545791"/>
          <a:ext cx="749984" cy="855266"/>
        </a:xfrm>
        <a:prstGeom prst="rect">
          <a:avLst/>
        </a:prstGeom>
      </xdr:spPr>
    </xdr:pic>
    <xdr:clientData/>
  </xdr:twoCellAnchor>
  <xdr:twoCellAnchor editAs="oneCell">
    <xdr:from>
      <xdr:col>0</xdr:col>
      <xdr:colOff>518449</xdr:colOff>
      <xdr:row>27</xdr:row>
      <xdr:rowOff>36908</xdr:rowOff>
    </xdr:from>
    <xdr:to>
      <xdr:col>0</xdr:col>
      <xdr:colOff>1193639</xdr:colOff>
      <xdr:row>27</xdr:row>
      <xdr:rowOff>937162</xdr:rowOff>
    </xdr:to>
    <xdr:pic>
      <xdr:nvPicPr>
        <xdr:cNvPr id="9" name="Picture 8">
          <a:extLst>
            <a:ext uri="{FF2B5EF4-FFF2-40B4-BE49-F238E27FC236}">
              <a16:creationId xmlns:a16="http://schemas.microsoft.com/office/drawing/2014/main" id="{E2770598-29FE-48F9-BA2A-B10F1906AD56}"/>
            </a:ext>
          </a:extLst>
        </xdr:cNvPr>
        <xdr:cNvPicPr>
          <a:picLocks noChangeAspect="1"/>
        </xdr:cNvPicPr>
      </xdr:nvPicPr>
      <xdr:blipFill>
        <a:blip xmlns:r="http://schemas.openxmlformats.org/officeDocument/2006/relationships" r:embed="rId39"/>
        <a:stretch>
          <a:fillRect/>
        </a:stretch>
      </xdr:blipFill>
      <xdr:spPr>
        <a:xfrm>
          <a:off x="518449" y="20497573"/>
          <a:ext cx="675190" cy="900254"/>
        </a:xfrm>
        <a:prstGeom prst="rect">
          <a:avLst/>
        </a:prstGeom>
      </xdr:spPr>
    </xdr:pic>
    <xdr:clientData/>
  </xdr:twoCellAnchor>
  <xdr:twoCellAnchor editAs="oneCell">
    <xdr:from>
      <xdr:col>0</xdr:col>
      <xdr:colOff>419584</xdr:colOff>
      <xdr:row>67</xdr:row>
      <xdr:rowOff>67519</xdr:rowOff>
    </xdr:from>
    <xdr:to>
      <xdr:col>0</xdr:col>
      <xdr:colOff>1138178</xdr:colOff>
      <xdr:row>67</xdr:row>
      <xdr:rowOff>666347</xdr:rowOff>
    </xdr:to>
    <xdr:pic>
      <xdr:nvPicPr>
        <xdr:cNvPr id="46" name="Picture 45">
          <a:extLst>
            <a:ext uri="{FF2B5EF4-FFF2-40B4-BE49-F238E27FC236}">
              <a16:creationId xmlns:a16="http://schemas.microsoft.com/office/drawing/2014/main" id="{0038E990-4BC0-38C4-BB14-85A8CA83969F}"/>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419584" y="53214608"/>
          <a:ext cx="718594" cy="598828"/>
        </a:xfrm>
        <a:prstGeom prst="rect">
          <a:avLst/>
        </a:prstGeom>
      </xdr:spPr>
    </xdr:pic>
    <xdr:clientData/>
  </xdr:twoCellAnchor>
  <xdr:twoCellAnchor editAs="oneCell">
    <xdr:from>
      <xdr:col>0</xdr:col>
      <xdr:colOff>400294</xdr:colOff>
      <xdr:row>68</xdr:row>
      <xdr:rowOff>59883</xdr:rowOff>
    </xdr:from>
    <xdr:to>
      <xdr:col>0</xdr:col>
      <xdr:colOff>1184960</xdr:colOff>
      <xdr:row>68</xdr:row>
      <xdr:rowOff>713772</xdr:rowOff>
    </xdr:to>
    <xdr:pic>
      <xdr:nvPicPr>
        <xdr:cNvPr id="48" name="Picture 47">
          <a:extLst>
            <a:ext uri="{FF2B5EF4-FFF2-40B4-BE49-F238E27FC236}">
              <a16:creationId xmlns:a16="http://schemas.microsoft.com/office/drawing/2014/main" id="{41E3C782-4E3C-1EE2-1F2F-908DEFB4EBD1}"/>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400294" y="53949680"/>
          <a:ext cx="784666" cy="653889"/>
        </a:xfrm>
        <a:prstGeom prst="rect">
          <a:avLst/>
        </a:prstGeom>
      </xdr:spPr>
    </xdr:pic>
    <xdr:clientData/>
  </xdr:twoCellAnchor>
  <xdr:twoCellAnchor editAs="oneCell">
    <xdr:from>
      <xdr:col>0</xdr:col>
      <xdr:colOff>376177</xdr:colOff>
      <xdr:row>69</xdr:row>
      <xdr:rowOff>48229</xdr:rowOff>
    </xdr:from>
    <xdr:to>
      <xdr:col>0</xdr:col>
      <xdr:colOff>1234633</xdr:colOff>
      <xdr:row>69</xdr:row>
      <xdr:rowOff>763609</xdr:rowOff>
    </xdr:to>
    <xdr:pic>
      <xdr:nvPicPr>
        <xdr:cNvPr id="50" name="Picture 49">
          <a:extLst>
            <a:ext uri="{FF2B5EF4-FFF2-40B4-BE49-F238E27FC236}">
              <a16:creationId xmlns:a16="http://schemas.microsoft.com/office/drawing/2014/main" id="{FA5E8B69-4F30-3164-846B-5A8B90BAC974}"/>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376177" y="54680735"/>
          <a:ext cx="858456" cy="715380"/>
        </a:xfrm>
        <a:prstGeom prst="rect">
          <a:avLst/>
        </a:prstGeom>
      </xdr:spPr>
    </xdr:pic>
    <xdr:clientData/>
  </xdr:twoCellAnchor>
  <xdr:twoCellAnchor editAs="oneCell">
    <xdr:from>
      <xdr:col>0</xdr:col>
      <xdr:colOff>289367</xdr:colOff>
      <xdr:row>70</xdr:row>
      <xdr:rowOff>25720</xdr:rowOff>
    </xdr:from>
    <xdr:to>
      <xdr:col>0</xdr:col>
      <xdr:colOff>1302152</xdr:colOff>
      <xdr:row>70</xdr:row>
      <xdr:rowOff>872133</xdr:rowOff>
    </xdr:to>
    <xdr:pic>
      <xdr:nvPicPr>
        <xdr:cNvPr id="52" name="Picture 51">
          <a:extLst>
            <a:ext uri="{FF2B5EF4-FFF2-40B4-BE49-F238E27FC236}">
              <a16:creationId xmlns:a16="http://schemas.microsoft.com/office/drawing/2014/main" id="{EECEF8FC-16DC-885E-18A0-157C25DFAE3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289367" y="54342334"/>
          <a:ext cx="1012785" cy="846413"/>
        </a:xfrm>
        <a:prstGeom prst="rect">
          <a:avLst/>
        </a:prstGeom>
      </xdr:spPr>
    </xdr:pic>
    <xdr:clientData/>
  </xdr:twoCellAnchor>
  <xdr:twoCellAnchor editAs="oneCell">
    <xdr:from>
      <xdr:col>0</xdr:col>
      <xdr:colOff>327949</xdr:colOff>
      <xdr:row>71</xdr:row>
      <xdr:rowOff>67518</xdr:rowOff>
    </xdr:from>
    <xdr:to>
      <xdr:col>0</xdr:col>
      <xdr:colOff>1265981</xdr:colOff>
      <xdr:row>71</xdr:row>
      <xdr:rowOff>849211</xdr:rowOff>
    </xdr:to>
    <xdr:pic>
      <xdr:nvPicPr>
        <xdr:cNvPr id="54" name="Picture 53">
          <a:extLst>
            <a:ext uri="{FF2B5EF4-FFF2-40B4-BE49-F238E27FC236}">
              <a16:creationId xmlns:a16="http://schemas.microsoft.com/office/drawing/2014/main" id="{C7F90D1A-4CEB-BAC3-CB90-74255AD4D566}"/>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327949" y="55264290"/>
          <a:ext cx="938032" cy="781693"/>
        </a:xfrm>
        <a:prstGeom prst="rect">
          <a:avLst/>
        </a:prstGeom>
      </xdr:spPr>
    </xdr:pic>
    <xdr:clientData/>
  </xdr:twoCellAnchor>
  <xdr:twoCellAnchor editAs="oneCell">
    <xdr:from>
      <xdr:col>0</xdr:col>
      <xdr:colOff>424408</xdr:colOff>
      <xdr:row>66</xdr:row>
      <xdr:rowOff>57873</xdr:rowOff>
    </xdr:from>
    <xdr:to>
      <xdr:col>0</xdr:col>
      <xdr:colOff>1196051</xdr:colOff>
      <xdr:row>66</xdr:row>
      <xdr:rowOff>700909</xdr:rowOff>
    </xdr:to>
    <xdr:pic>
      <xdr:nvPicPr>
        <xdr:cNvPr id="57" name="Picture 56">
          <a:extLst>
            <a:ext uri="{FF2B5EF4-FFF2-40B4-BE49-F238E27FC236}">
              <a16:creationId xmlns:a16="http://schemas.microsoft.com/office/drawing/2014/main" id="{FE294E2B-F2D6-B38C-2A8D-1F539E11A4D8}"/>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424408" y="52462253"/>
          <a:ext cx="771643" cy="643036"/>
        </a:xfrm>
        <a:prstGeom prst="rect">
          <a:avLst/>
        </a:prstGeom>
      </xdr:spPr>
    </xdr:pic>
    <xdr:clientData/>
  </xdr:twoCellAnchor>
  <xdr:twoCellAnchor editAs="oneCell">
    <xdr:from>
      <xdr:col>0</xdr:col>
      <xdr:colOff>453341</xdr:colOff>
      <xdr:row>65</xdr:row>
      <xdr:rowOff>54658</xdr:rowOff>
    </xdr:from>
    <xdr:to>
      <xdr:col>0</xdr:col>
      <xdr:colOff>1244278</xdr:colOff>
      <xdr:row>66</xdr:row>
      <xdr:rowOff>1</xdr:rowOff>
    </xdr:to>
    <xdr:pic>
      <xdr:nvPicPr>
        <xdr:cNvPr id="59" name="Picture 58">
          <a:extLst>
            <a:ext uri="{FF2B5EF4-FFF2-40B4-BE49-F238E27FC236}">
              <a16:creationId xmlns:a16="http://schemas.microsoft.com/office/drawing/2014/main" id="{166B0AE4-BF63-2A70-C608-E7AADB01164B}"/>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453341" y="47819519"/>
          <a:ext cx="790937" cy="659114"/>
        </a:xfrm>
        <a:prstGeom prst="rect">
          <a:avLst/>
        </a:prstGeom>
      </xdr:spPr>
    </xdr:pic>
    <xdr:clientData/>
  </xdr:twoCellAnchor>
  <xdr:twoCellAnchor editAs="oneCell">
    <xdr:from>
      <xdr:col>0</xdr:col>
      <xdr:colOff>337596</xdr:colOff>
      <xdr:row>74</xdr:row>
      <xdr:rowOff>77163</xdr:rowOff>
    </xdr:from>
    <xdr:to>
      <xdr:col>0</xdr:col>
      <xdr:colOff>1367745</xdr:colOff>
      <xdr:row>74</xdr:row>
      <xdr:rowOff>935620</xdr:rowOff>
    </xdr:to>
    <xdr:pic>
      <xdr:nvPicPr>
        <xdr:cNvPr id="73" name="Picture 72">
          <a:extLst>
            <a:ext uri="{FF2B5EF4-FFF2-40B4-BE49-F238E27FC236}">
              <a16:creationId xmlns:a16="http://schemas.microsoft.com/office/drawing/2014/main" id="{A2223BC4-5A33-A7CB-C108-237C7AA29691}"/>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337596" y="56069695"/>
          <a:ext cx="1030149" cy="858457"/>
        </a:xfrm>
        <a:prstGeom prst="rect">
          <a:avLst/>
        </a:prstGeom>
      </xdr:spPr>
    </xdr:pic>
    <xdr:clientData/>
  </xdr:twoCellAnchor>
  <xdr:twoCellAnchor editAs="oneCell">
    <xdr:from>
      <xdr:col>0</xdr:col>
      <xdr:colOff>376178</xdr:colOff>
      <xdr:row>75</xdr:row>
      <xdr:rowOff>96455</xdr:rowOff>
    </xdr:from>
    <xdr:to>
      <xdr:col>0</xdr:col>
      <xdr:colOff>1371602</xdr:colOff>
      <xdr:row>75</xdr:row>
      <xdr:rowOff>925975</xdr:rowOff>
    </xdr:to>
    <xdr:pic>
      <xdr:nvPicPr>
        <xdr:cNvPr id="75" name="Picture 74">
          <a:extLst>
            <a:ext uri="{FF2B5EF4-FFF2-40B4-BE49-F238E27FC236}">
              <a16:creationId xmlns:a16="http://schemas.microsoft.com/office/drawing/2014/main" id="{3F41FA24-9586-FAD3-92CF-25786D4CC48D}"/>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376178" y="57072835"/>
          <a:ext cx="995424" cy="829520"/>
        </a:xfrm>
        <a:prstGeom prst="rect">
          <a:avLst/>
        </a:prstGeom>
      </xdr:spPr>
    </xdr:pic>
    <xdr:clientData/>
  </xdr:twoCellAnchor>
  <xdr:twoCellAnchor editAs="oneCell">
    <xdr:from>
      <xdr:col>0</xdr:col>
      <xdr:colOff>376178</xdr:colOff>
      <xdr:row>76</xdr:row>
      <xdr:rowOff>53049</xdr:rowOff>
    </xdr:from>
    <xdr:to>
      <xdr:col>0</xdr:col>
      <xdr:colOff>1388962</xdr:colOff>
      <xdr:row>76</xdr:row>
      <xdr:rowOff>897036</xdr:rowOff>
    </xdr:to>
    <xdr:pic>
      <xdr:nvPicPr>
        <xdr:cNvPr id="77" name="Picture 76">
          <a:extLst>
            <a:ext uri="{FF2B5EF4-FFF2-40B4-BE49-F238E27FC236}">
              <a16:creationId xmlns:a16="http://schemas.microsoft.com/office/drawing/2014/main" id="{21B29005-1936-0D11-3244-9D8FECEB4D0D}"/>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376178" y="58013277"/>
          <a:ext cx="1012784" cy="843987"/>
        </a:xfrm>
        <a:prstGeom prst="rect">
          <a:avLst/>
        </a:prstGeom>
      </xdr:spPr>
    </xdr:pic>
    <xdr:clientData/>
  </xdr:twoCellAnchor>
  <xdr:twoCellAnchor editAs="oneCell">
    <xdr:from>
      <xdr:col>0</xdr:col>
      <xdr:colOff>327950</xdr:colOff>
      <xdr:row>77</xdr:row>
      <xdr:rowOff>77164</xdr:rowOff>
    </xdr:from>
    <xdr:to>
      <xdr:col>0</xdr:col>
      <xdr:colOff>1346522</xdr:colOff>
      <xdr:row>77</xdr:row>
      <xdr:rowOff>925974</xdr:rowOff>
    </xdr:to>
    <xdr:pic>
      <xdr:nvPicPr>
        <xdr:cNvPr id="79" name="Picture 78">
          <a:extLst>
            <a:ext uri="{FF2B5EF4-FFF2-40B4-BE49-F238E27FC236}">
              <a16:creationId xmlns:a16="http://schemas.microsoft.com/office/drawing/2014/main" id="{1D570F66-5B49-983B-7627-43DD8AE3C9C1}"/>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327950" y="59021240"/>
          <a:ext cx="1018572" cy="848810"/>
        </a:xfrm>
        <a:prstGeom prst="rect">
          <a:avLst/>
        </a:prstGeom>
      </xdr:spPr>
    </xdr:pic>
    <xdr:clientData/>
  </xdr:twoCellAnchor>
  <xdr:twoCellAnchor editAs="oneCell">
    <xdr:from>
      <xdr:col>0</xdr:col>
      <xdr:colOff>299012</xdr:colOff>
      <xdr:row>78</xdr:row>
      <xdr:rowOff>53049</xdr:rowOff>
    </xdr:from>
    <xdr:to>
      <xdr:col>0</xdr:col>
      <xdr:colOff>1369671</xdr:colOff>
      <xdr:row>78</xdr:row>
      <xdr:rowOff>945265</xdr:rowOff>
    </xdr:to>
    <xdr:pic>
      <xdr:nvPicPr>
        <xdr:cNvPr id="81" name="Picture 80">
          <a:extLst>
            <a:ext uri="{FF2B5EF4-FFF2-40B4-BE49-F238E27FC236}">
              <a16:creationId xmlns:a16="http://schemas.microsoft.com/office/drawing/2014/main" id="{C470EAF4-BC42-0552-F0E4-1C5BBA9B422C}"/>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299012" y="59980973"/>
          <a:ext cx="1070659" cy="892216"/>
        </a:xfrm>
        <a:prstGeom prst="rect">
          <a:avLst/>
        </a:prstGeom>
      </xdr:spPr>
    </xdr:pic>
    <xdr:clientData/>
  </xdr:twoCellAnchor>
  <xdr:twoCellAnchor editAs="oneCell">
    <xdr:from>
      <xdr:col>0</xdr:col>
      <xdr:colOff>356886</xdr:colOff>
      <xdr:row>79</xdr:row>
      <xdr:rowOff>38582</xdr:rowOff>
    </xdr:from>
    <xdr:to>
      <xdr:col>0</xdr:col>
      <xdr:colOff>1398606</xdr:colOff>
      <xdr:row>79</xdr:row>
      <xdr:rowOff>906682</xdr:rowOff>
    </xdr:to>
    <xdr:pic>
      <xdr:nvPicPr>
        <xdr:cNvPr id="83" name="Picture 82">
          <a:extLst>
            <a:ext uri="{FF2B5EF4-FFF2-40B4-BE49-F238E27FC236}">
              <a16:creationId xmlns:a16="http://schemas.microsoft.com/office/drawing/2014/main" id="{D181C862-2FE4-FB18-FEBB-1FEE2817732C}"/>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356886" y="60950354"/>
          <a:ext cx="1041720" cy="868100"/>
        </a:xfrm>
        <a:prstGeom prst="rect">
          <a:avLst/>
        </a:prstGeom>
      </xdr:spPr>
    </xdr:pic>
    <xdr:clientData/>
  </xdr:twoCellAnchor>
  <xdr:twoCellAnchor editAs="oneCell">
    <xdr:from>
      <xdr:col>0</xdr:col>
      <xdr:colOff>337595</xdr:colOff>
      <xdr:row>88</xdr:row>
      <xdr:rowOff>67519</xdr:rowOff>
    </xdr:from>
    <xdr:to>
      <xdr:col>0</xdr:col>
      <xdr:colOff>1388962</xdr:colOff>
      <xdr:row>88</xdr:row>
      <xdr:rowOff>943658</xdr:rowOff>
    </xdr:to>
    <xdr:pic>
      <xdr:nvPicPr>
        <xdr:cNvPr id="85" name="Picture 84">
          <a:extLst>
            <a:ext uri="{FF2B5EF4-FFF2-40B4-BE49-F238E27FC236}">
              <a16:creationId xmlns:a16="http://schemas.microsoft.com/office/drawing/2014/main" id="{156A97B5-E050-2706-AEE0-9D0A81064D5A}"/>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337595" y="67866228"/>
          <a:ext cx="1051367" cy="876139"/>
        </a:xfrm>
        <a:prstGeom prst="rect">
          <a:avLst/>
        </a:prstGeom>
      </xdr:spPr>
    </xdr:pic>
    <xdr:clientData/>
  </xdr:twoCellAnchor>
  <xdr:twoCellAnchor editAs="oneCell">
    <xdr:from>
      <xdr:col>0</xdr:col>
      <xdr:colOff>366532</xdr:colOff>
      <xdr:row>89</xdr:row>
      <xdr:rowOff>96456</xdr:rowOff>
    </xdr:from>
    <xdr:to>
      <xdr:col>0</xdr:col>
      <xdr:colOff>1327230</xdr:colOff>
      <xdr:row>89</xdr:row>
      <xdr:rowOff>897038</xdr:rowOff>
    </xdr:to>
    <xdr:pic>
      <xdr:nvPicPr>
        <xdr:cNvPr id="87" name="Picture 86">
          <a:extLst>
            <a:ext uri="{FF2B5EF4-FFF2-40B4-BE49-F238E27FC236}">
              <a16:creationId xmlns:a16="http://schemas.microsoft.com/office/drawing/2014/main" id="{37C0A50D-F122-3C88-8466-0E2B0725C234}"/>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366532" y="68879013"/>
          <a:ext cx="960698" cy="800582"/>
        </a:xfrm>
        <a:prstGeom prst="rect">
          <a:avLst/>
        </a:prstGeom>
      </xdr:spPr>
    </xdr:pic>
    <xdr:clientData/>
  </xdr:twoCellAnchor>
  <xdr:twoCellAnchor editAs="oneCell">
    <xdr:from>
      <xdr:col>0</xdr:col>
      <xdr:colOff>376177</xdr:colOff>
      <xdr:row>90</xdr:row>
      <xdr:rowOff>57872</xdr:rowOff>
    </xdr:from>
    <xdr:to>
      <xdr:col>0</xdr:col>
      <xdr:colOff>1429473</xdr:colOff>
      <xdr:row>90</xdr:row>
      <xdr:rowOff>935619</xdr:rowOff>
    </xdr:to>
    <xdr:pic>
      <xdr:nvPicPr>
        <xdr:cNvPr id="89" name="Picture 88">
          <a:extLst>
            <a:ext uri="{FF2B5EF4-FFF2-40B4-BE49-F238E27FC236}">
              <a16:creationId xmlns:a16="http://schemas.microsoft.com/office/drawing/2014/main" id="{EEC836A6-B976-1678-0356-675B21CFAEA2}"/>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376177" y="69824277"/>
          <a:ext cx="1053296" cy="877747"/>
        </a:xfrm>
        <a:prstGeom prst="rect">
          <a:avLst/>
        </a:prstGeom>
      </xdr:spPr>
    </xdr:pic>
    <xdr:clientData/>
  </xdr:twoCellAnchor>
  <xdr:twoCellAnchor editAs="oneCell">
    <xdr:from>
      <xdr:col>0</xdr:col>
      <xdr:colOff>376178</xdr:colOff>
      <xdr:row>91</xdr:row>
      <xdr:rowOff>54658</xdr:rowOff>
    </xdr:from>
    <xdr:to>
      <xdr:col>0</xdr:col>
      <xdr:colOff>1398609</xdr:colOff>
      <xdr:row>91</xdr:row>
      <xdr:rowOff>906684</xdr:rowOff>
    </xdr:to>
    <xdr:pic>
      <xdr:nvPicPr>
        <xdr:cNvPr id="91" name="Picture 90">
          <a:extLst>
            <a:ext uri="{FF2B5EF4-FFF2-40B4-BE49-F238E27FC236}">
              <a16:creationId xmlns:a16="http://schemas.microsoft.com/office/drawing/2014/main" id="{94C05534-74A4-2669-09D1-35788F47CF2A}"/>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376178" y="70804911"/>
          <a:ext cx="1022431" cy="852026"/>
        </a:xfrm>
        <a:prstGeom prst="rect">
          <a:avLst/>
        </a:prstGeom>
      </xdr:spPr>
    </xdr:pic>
    <xdr:clientData/>
  </xdr:twoCellAnchor>
  <xdr:twoCellAnchor editAs="oneCell">
    <xdr:from>
      <xdr:col>0</xdr:col>
      <xdr:colOff>424405</xdr:colOff>
      <xdr:row>92</xdr:row>
      <xdr:rowOff>135037</xdr:rowOff>
    </xdr:from>
    <xdr:to>
      <xdr:col>0</xdr:col>
      <xdr:colOff>1373529</xdr:colOff>
      <xdr:row>92</xdr:row>
      <xdr:rowOff>925974</xdr:rowOff>
    </xdr:to>
    <xdr:pic>
      <xdr:nvPicPr>
        <xdr:cNvPr id="93" name="Picture 92">
          <a:extLst>
            <a:ext uri="{FF2B5EF4-FFF2-40B4-BE49-F238E27FC236}">
              <a16:creationId xmlns:a16="http://schemas.microsoft.com/office/drawing/2014/main" id="{54CFCAAD-D218-74FA-9D49-A433E450469C}"/>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424405" y="71869138"/>
          <a:ext cx="949124" cy="790937"/>
        </a:xfrm>
        <a:prstGeom prst="rect">
          <a:avLst/>
        </a:prstGeom>
      </xdr:spPr>
    </xdr:pic>
    <xdr:clientData/>
  </xdr:twoCellAnchor>
  <xdr:twoCellAnchor editAs="oneCell">
    <xdr:from>
      <xdr:col>0</xdr:col>
      <xdr:colOff>414758</xdr:colOff>
      <xdr:row>93</xdr:row>
      <xdr:rowOff>96455</xdr:rowOff>
    </xdr:from>
    <xdr:to>
      <xdr:col>0</xdr:col>
      <xdr:colOff>1363881</xdr:colOff>
      <xdr:row>93</xdr:row>
      <xdr:rowOff>887391</xdr:rowOff>
    </xdr:to>
    <xdr:pic>
      <xdr:nvPicPr>
        <xdr:cNvPr id="95" name="Picture 94">
          <a:extLst>
            <a:ext uri="{FF2B5EF4-FFF2-40B4-BE49-F238E27FC236}">
              <a16:creationId xmlns:a16="http://schemas.microsoft.com/office/drawing/2014/main" id="{1E5807F0-A674-BCB8-BD1E-737DCD8172FF}"/>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414758" y="72814404"/>
          <a:ext cx="949123" cy="790936"/>
        </a:xfrm>
        <a:prstGeom prst="rect">
          <a:avLst/>
        </a:prstGeom>
      </xdr:spPr>
    </xdr:pic>
    <xdr:clientData/>
  </xdr:twoCellAnchor>
  <xdr:twoCellAnchor editAs="oneCell">
    <xdr:from>
      <xdr:col>0</xdr:col>
      <xdr:colOff>602850</xdr:colOff>
      <xdr:row>96</xdr:row>
      <xdr:rowOff>71267</xdr:rowOff>
    </xdr:from>
    <xdr:to>
      <xdr:col>0</xdr:col>
      <xdr:colOff>1205698</xdr:colOff>
      <xdr:row>96</xdr:row>
      <xdr:rowOff>952500</xdr:rowOff>
    </xdr:to>
    <xdr:pic>
      <xdr:nvPicPr>
        <xdr:cNvPr id="11" name="Picture 10">
          <a:extLst>
            <a:ext uri="{FF2B5EF4-FFF2-40B4-BE49-F238E27FC236}">
              <a16:creationId xmlns:a16="http://schemas.microsoft.com/office/drawing/2014/main" id="{DB8CC292-E2CF-C690-0817-ABCC82F9B73E}"/>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602850" y="74631520"/>
          <a:ext cx="602848" cy="881233"/>
        </a:xfrm>
        <a:prstGeom prst="rect">
          <a:avLst/>
        </a:prstGeom>
      </xdr:spPr>
    </xdr:pic>
    <xdr:clientData/>
  </xdr:twoCellAnchor>
  <xdr:twoCellAnchor editAs="oneCell">
    <xdr:from>
      <xdr:col>0</xdr:col>
      <xdr:colOff>639018</xdr:colOff>
      <xdr:row>97</xdr:row>
      <xdr:rowOff>48228</xdr:rowOff>
    </xdr:from>
    <xdr:to>
      <xdr:col>0</xdr:col>
      <xdr:colOff>1211091</xdr:colOff>
      <xdr:row>97</xdr:row>
      <xdr:rowOff>931280</xdr:rowOff>
    </xdr:to>
    <xdr:pic>
      <xdr:nvPicPr>
        <xdr:cNvPr id="14" name="Picture 13">
          <a:extLst>
            <a:ext uri="{FF2B5EF4-FFF2-40B4-BE49-F238E27FC236}">
              <a16:creationId xmlns:a16="http://schemas.microsoft.com/office/drawing/2014/main" id="{F1D8195A-00A9-7787-C3FD-60CA73DF2F48}"/>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639018" y="75585095"/>
          <a:ext cx="572073" cy="883052"/>
        </a:xfrm>
        <a:prstGeom prst="rect">
          <a:avLst/>
        </a:prstGeom>
      </xdr:spPr>
    </xdr:pic>
    <xdr:clientData/>
  </xdr:twoCellAnchor>
  <xdr:twoCellAnchor editAs="oneCell">
    <xdr:from>
      <xdr:col>0</xdr:col>
      <xdr:colOff>574009</xdr:colOff>
      <xdr:row>86</xdr:row>
      <xdr:rowOff>142810</xdr:rowOff>
    </xdr:from>
    <xdr:to>
      <xdr:col>0</xdr:col>
      <xdr:colOff>1121296</xdr:colOff>
      <xdr:row>86</xdr:row>
      <xdr:rowOff>802063</xdr:rowOff>
    </xdr:to>
    <xdr:pic>
      <xdr:nvPicPr>
        <xdr:cNvPr id="16" name="Picture 15">
          <a:extLst>
            <a:ext uri="{FF2B5EF4-FFF2-40B4-BE49-F238E27FC236}">
              <a16:creationId xmlns:a16="http://schemas.microsoft.com/office/drawing/2014/main" id="{51BAD747-57AA-6DD9-AAE1-09B9F3E5B22B}"/>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flipH="1">
          <a:off x="574009" y="66890152"/>
          <a:ext cx="547287" cy="659253"/>
        </a:xfrm>
        <a:prstGeom prst="rect">
          <a:avLst/>
        </a:prstGeom>
      </xdr:spPr>
    </xdr:pic>
    <xdr:clientData/>
  </xdr:twoCellAnchor>
  <xdr:twoCellAnchor editAs="oneCell">
    <xdr:from>
      <xdr:col>0</xdr:col>
      <xdr:colOff>96456</xdr:colOff>
      <xdr:row>64</xdr:row>
      <xdr:rowOff>675189</xdr:rowOff>
    </xdr:from>
    <xdr:to>
      <xdr:col>0</xdr:col>
      <xdr:colOff>1786358</xdr:colOff>
      <xdr:row>64</xdr:row>
      <xdr:rowOff>2083441</xdr:rowOff>
    </xdr:to>
    <xdr:pic>
      <xdr:nvPicPr>
        <xdr:cNvPr id="18" name="Picture 17">
          <a:extLst>
            <a:ext uri="{FF2B5EF4-FFF2-40B4-BE49-F238E27FC236}">
              <a16:creationId xmlns:a16="http://schemas.microsoft.com/office/drawing/2014/main" id="{EB240AE5-C3EC-C59E-101B-3C68189137C4}"/>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96456" y="49742202"/>
          <a:ext cx="1689902" cy="14082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Ashery%20Oak\Pricelist\Print%202019\AO_Pricelist%20_017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Markup"/>
      <sheetName val="Cover"/>
      <sheetName val="Collections"/>
      <sheetName val="Options&amp;Portal"/>
      <sheetName val="New Spring 18"/>
      <sheetName val="show stuff"/>
      <sheetName val="TV Stands"/>
      <sheetName val="TV Stands-Centers"/>
      <sheetName val="Office"/>
      <sheetName val="Bookcases"/>
      <sheetName val="New_Old_Items_Numbers"/>
      <sheetName val="Catalog_vs_PL"/>
      <sheetName val="NEW_2017_SHOW"/>
    </sheetNames>
    <sheetDataSet>
      <sheetData sheetId="0" refreshError="1"/>
      <sheetData sheetId="1" refreshError="1">
        <row r="4">
          <cell r="B4">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4"/>
  <sheetViews>
    <sheetView workbookViewId="0">
      <selection activeCell="C6" sqref="C6"/>
    </sheetView>
  </sheetViews>
  <sheetFormatPr defaultColWidth="8.6640625" defaultRowHeight="13.2" x14ac:dyDescent="0.25"/>
  <cols>
    <col min="1" max="1" width="8.6640625" customWidth="1"/>
    <col min="2" max="2" width="41.6640625" customWidth="1"/>
    <col min="3" max="3" width="42.6640625" customWidth="1"/>
  </cols>
  <sheetData>
    <row r="2" spans="2:3" ht="18.75" customHeight="1" x14ac:dyDescent="0.25"/>
    <row r="3" spans="2:3" ht="18" customHeight="1" thickBot="1" x14ac:dyDescent="0.3"/>
    <row r="4" spans="2:3" ht="187.2" customHeight="1" thickBot="1" x14ac:dyDescent="0.3">
      <c r="B4" s="5" t="s">
        <v>79</v>
      </c>
      <c r="C4" s="6">
        <v>1</v>
      </c>
    </row>
  </sheetData>
  <pageMargins left="0.7" right="0.7" top="0.75" bottom="0.75" header="0.3" footer="0.3"/>
  <pageSetup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0"/>
  <sheetViews>
    <sheetView view="pageBreakPreview" zoomScale="79" zoomScaleNormal="79" zoomScaleSheetLayoutView="79" zoomScalePageLayoutView="85" workbookViewId="0">
      <selection activeCell="D18" sqref="D18:D19"/>
    </sheetView>
  </sheetViews>
  <sheetFormatPr defaultColWidth="11.44140625" defaultRowHeight="13.2" x14ac:dyDescent="0.25"/>
  <cols>
    <col min="1" max="1" width="26.6640625" customWidth="1"/>
    <col min="2" max="2" width="25" customWidth="1"/>
    <col min="3" max="3" width="10.6640625" customWidth="1"/>
    <col min="4" max="6" width="8.33203125" customWidth="1"/>
    <col min="7" max="7" width="18.33203125" customWidth="1"/>
    <col min="8" max="8" width="16.44140625" customWidth="1"/>
    <col min="9" max="9" width="15.33203125" customWidth="1"/>
    <col min="10" max="10" width="11.44140625" style="33" customWidth="1"/>
    <col min="11" max="11" width="11.44140625" style="33"/>
    <col min="12" max="13" width="11.5546875" style="33" customWidth="1"/>
    <col min="14" max="14" width="8.33203125" hidden="1" customWidth="1"/>
    <col min="15" max="15" width="10" hidden="1" customWidth="1"/>
    <col min="16" max="16" width="8.33203125" hidden="1" customWidth="1"/>
    <col min="17" max="17" width="8.33203125" customWidth="1"/>
  </cols>
  <sheetData>
    <row r="1" spans="1:17" ht="131.1" customHeight="1" x14ac:dyDescent="0.25">
      <c r="A1" s="76"/>
      <c r="B1" s="76"/>
      <c r="C1" s="76"/>
      <c r="D1" s="76"/>
      <c r="E1" s="76"/>
      <c r="F1" s="76"/>
      <c r="G1" s="76"/>
      <c r="H1" s="76"/>
      <c r="I1" s="76"/>
      <c r="J1" s="76"/>
      <c r="K1" s="76"/>
      <c r="L1" s="76"/>
      <c r="M1" s="36"/>
    </row>
    <row r="2" spans="1:17" ht="42" customHeight="1" x14ac:dyDescent="0.3">
      <c r="A2" s="59" t="s">
        <v>20</v>
      </c>
      <c r="B2" s="59" t="s">
        <v>0</v>
      </c>
      <c r="C2" s="59" t="s">
        <v>100</v>
      </c>
      <c r="D2" s="59" t="s">
        <v>101</v>
      </c>
      <c r="E2" s="59" t="s">
        <v>102</v>
      </c>
      <c r="F2" s="59" t="s">
        <v>103</v>
      </c>
      <c r="G2" s="59" t="s">
        <v>80</v>
      </c>
      <c r="H2" s="59" t="s">
        <v>21</v>
      </c>
      <c r="I2" s="59" t="s">
        <v>22</v>
      </c>
      <c r="J2" s="60" t="s">
        <v>1</v>
      </c>
      <c r="K2" s="60"/>
      <c r="L2" s="60"/>
      <c r="M2" s="37"/>
      <c r="N2" s="61" t="s">
        <v>1</v>
      </c>
      <c r="O2" s="62"/>
      <c r="P2" s="63"/>
      <c r="Q2" s="45"/>
    </row>
    <row r="3" spans="1:17" ht="18" customHeight="1" x14ac:dyDescent="0.25">
      <c r="A3" s="59"/>
      <c r="B3" s="59"/>
      <c r="C3" s="59"/>
      <c r="D3" s="59"/>
      <c r="E3" s="59"/>
      <c r="F3" s="59"/>
      <c r="G3" s="59"/>
      <c r="H3" s="59"/>
      <c r="I3" s="59"/>
      <c r="J3" s="18" t="s">
        <v>84</v>
      </c>
      <c r="K3" s="18" t="s">
        <v>85</v>
      </c>
      <c r="L3" s="18" t="s">
        <v>86</v>
      </c>
      <c r="M3" s="38"/>
      <c r="N3" s="17" t="s">
        <v>84</v>
      </c>
      <c r="O3" s="4" t="s">
        <v>85</v>
      </c>
      <c r="P3" s="34" t="s">
        <v>86</v>
      </c>
      <c r="Q3" s="46"/>
    </row>
    <row r="4" spans="1:17" ht="47.25" customHeight="1" x14ac:dyDescent="0.25">
      <c r="A4" s="69"/>
      <c r="B4" s="69" t="s">
        <v>37</v>
      </c>
      <c r="C4" s="19" t="s">
        <v>104</v>
      </c>
      <c r="D4" s="19" t="s">
        <v>105</v>
      </c>
      <c r="E4" s="19" t="s">
        <v>106</v>
      </c>
      <c r="F4" s="19">
        <v>40</v>
      </c>
      <c r="G4" s="69" t="s">
        <v>47</v>
      </c>
      <c r="H4" s="19" t="s">
        <v>48</v>
      </c>
      <c r="I4" s="19" t="s">
        <v>23</v>
      </c>
      <c r="J4" s="28">
        <f>+N4*Markup!$C$4</f>
        <v>142</v>
      </c>
      <c r="K4" s="28">
        <f>+O4*Markup!$C$4</f>
        <v>258</v>
      </c>
      <c r="L4" s="28">
        <f>+P4*Markup!$C$4</f>
        <v>405</v>
      </c>
      <c r="M4" s="39"/>
      <c r="N4" s="7">
        <v>142</v>
      </c>
      <c r="O4" s="7">
        <v>258</v>
      </c>
      <c r="P4" s="7">
        <v>405</v>
      </c>
      <c r="Q4" s="7"/>
    </row>
    <row r="5" spans="1:17" ht="38.25" customHeight="1" x14ac:dyDescent="0.25">
      <c r="A5" s="69"/>
      <c r="B5" s="69"/>
      <c r="C5" s="19" t="s">
        <v>104</v>
      </c>
      <c r="D5" s="19" t="s">
        <v>105</v>
      </c>
      <c r="E5" s="19" t="s">
        <v>106</v>
      </c>
      <c r="F5" s="19">
        <v>48</v>
      </c>
      <c r="G5" s="69"/>
      <c r="H5" s="19" t="s">
        <v>49</v>
      </c>
      <c r="I5" s="19" t="s">
        <v>32</v>
      </c>
      <c r="J5" s="28">
        <f>+N5*Markup!$C$4</f>
        <v>142</v>
      </c>
      <c r="K5" s="28">
        <f>+O5*Markup!$C$4</f>
        <v>258</v>
      </c>
      <c r="L5" s="28">
        <f>+P5*Markup!$C$4</f>
        <v>405</v>
      </c>
      <c r="M5" s="39"/>
      <c r="N5" s="7">
        <v>142</v>
      </c>
      <c r="O5" s="7">
        <v>258</v>
      </c>
      <c r="P5" s="7">
        <v>405</v>
      </c>
      <c r="Q5" s="7"/>
    </row>
    <row r="6" spans="1:17" ht="45.75" customHeight="1" x14ac:dyDescent="0.25">
      <c r="A6" s="69"/>
      <c r="B6" s="66" t="s">
        <v>5</v>
      </c>
      <c r="C6" s="22" t="s">
        <v>107</v>
      </c>
      <c r="D6" s="22" t="s">
        <v>108</v>
      </c>
      <c r="E6" s="22" t="s">
        <v>109</v>
      </c>
      <c r="F6" s="22">
        <v>14</v>
      </c>
      <c r="G6" s="67"/>
      <c r="H6" s="23" t="s">
        <v>48</v>
      </c>
      <c r="I6" s="23" t="s">
        <v>24</v>
      </c>
      <c r="J6" s="29">
        <f>+N6*Markup!$C$4</f>
        <v>49</v>
      </c>
      <c r="K6" s="29">
        <f>+O6*Markup!$C$4</f>
        <v>89</v>
      </c>
      <c r="L6" s="29">
        <f>+P6*Markup!$C$4</f>
        <v>140</v>
      </c>
      <c r="M6" s="40"/>
      <c r="N6" s="7">
        <v>49</v>
      </c>
      <c r="O6" s="7">
        <v>89</v>
      </c>
      <c r="P6" s="7">
        <v>140</v>
      </c>
      <c r="Q6" s="7"/>
    </row>
    <row r="7" spans="1:17" ht="37.5" customHeight="1" x14ac:dyDescent="0.25">
      <c r="A7" s="69"/>
      <c r="B7" s="66"/>
      <c r="C7" s="22" t="s">
        <v>107</v>
      </c>
      <c r="D7" s="22" t="s">
        <v>108</v>
      </c>
      <c r="E7" s="22" t="s">
        <v>109</v>
      </c>
      <c r="F7" s="22">
        <v>15</v>
      </c>
      <c r="G7" s="67"/>
      <c r="H7" s="23" t="s">
        <v>49</v>
      </c>
      <c r="I7" s="23" t="s">
        <v>33</v>
      </c>
      <c r="J7" s="29">
        <f>+N7*Markup!$C$4</f>
        <v>49</v>
      </c>
      <c r="K7" s="29">
        <f>+O7*Markup!$C$4</f>
        <v>89</v>
      </c>
      <c r="L7" s="29">
        <f>+P7*Markup!$C$4</f>
        <v>140</v>
      </c>
      <c r="M7" s="40"/>
      <c r="N7" s="7">
        <v>49</v>
      </c>
      <c r="O7" s="7">
        <v>89</v>
      </c>
      <c r="P7" s="7">
        <v>140</v>
      </c>
      <c r="Q7" s="7"/>
    </row>
    <row r="8" spans="1:17" ht="87" customHeight="1" x14ac:dyDescent="0.25">
      <c r="A8" s="20"/>
      <c r="B8" s="25" t="s">
        <v>38</v>
      </c>
      <c r="C8" s="19" t="s">
        <v>126</v>
      </c>
      <c r="D8" s="19" t="s">
        <v>127</v>
      </c>
      <c r="E8" s="19" t="s">
        <v>108</v>
      </c>
      <c r="F8" s="19">
        <v>42</v>
      </c>
      <c r="G8" s="24" t="s">
        <v>47</v>
      </c>
      <c r="H8" s="24" t="s">
        <v>48</v>
      </c>
      <c r="I8" s="24" t="s">
        <v>8</v>
      </c>
      <c r="J8" s="28">
        <f>+N8*Markup!$C$4</f>
        <v>129</v>
      </c>
      <c r="K8" s="28">
        <f>+O8*Markup!$C$4</f>
        <v>234</v>
      </c>
      <c r="L8" s="28">
        <f>+P8*Markup!$C$4</f>
        <v>369</v>
      </c>
      <c r="M8" s="39"/>
      <c r="N8" s="7">
        <v>129</v>
      </c>
      <c r="O8" s="7">
        <v>234</v>
      </c>
      <c r="P8" s="7">
        <v>369</v>
      </c>
      <c r="Q8" s="7"/>
    </row>
    <row r="9" spans="1:17" ht="82.5" customHeight="1" x14ac:dyDescent="0.25">
      <c r="A9" s="20"/>
      <c r="B9" s="26" t="s">
        <v>38</v>
      </c>
      <c r="C9" s="21" t="s">
        <v>126</v>
      </c>
      <c r="D9" s="21" t="s">
        <v>127</v>
      </c>
      <c r="E9" s="21" t="s">
        <v>108</v>
      </c>
      <c r="F9" s="21">
        <v>42</v>
      </c>
      <c r="G9" s="23" t="s">
        <v>47</v>
      </c>
      <c r="H9" s="23" t="s">
        <v>49</v>
      </c>
      <c r="I9" s="23" t="s">
        <v>34</v>
      </c>
      <c r="J9" s="29">
        <f>+N9*Markup!$C$4</f>
        <v>112</v>
      </c>
      <c r="K9" s="29">
        <f>+O9*Markup!$C$4</f>
        <v>203</v>
      </c>
      <c r="L9" s="29">
        <f>+P9*Markup!$C$4</f>
        <v>320</v>
      </c>
      <c r="M9" s="40"/>
      <c r="N9" s="7">
        <v>112</v>
      </c>
      <c r="O9" s="7">
        <v>203</v>
      </c>
      <c r="P9" s="7">
        <v>320</v>
      </c>
      <c r="Q9" s="7"/>
    </row>
    <row r="10" spans="1:17" ht="38.25" customHeight="1" x14ac:dyDescent="0.25">
      <c r="A10" s="75"/>
      <c r="B10" s="64" t="s">
        <v>39</v>
      </c>
      <c r="C10" s="64" t="s">
        <v>110</v>
      </c>
      <c r="D10" s="64" t="s">
        <v>128</v>
      </c>
      <c r="E10" s="64" t="s">
        <v>112</v>
      </c>
      <c r="F10" s="64">
        <v>50</v>
      </c>
      <c r="G10" s="65" t="s">
        <v>47</v>
      </c>
      <c r="H10" s="24" t="s">
        <v>48</v>
      </c>
      <c r="I10" s="24" t="s">
        <v>25</v>
      </c>
      <c r="J10" s="30">
        <f>+N10*Markup!$C$4</f>
        <v>169</v>
      </c>
      <c r="K10" s="30">
        <f>+O10*Markup!$C$4</f>
        <v>307</v>
      </c>
      <c r="L10" s="30">
        <f>+P10*Markup!$C$4</f>
        <v>482</v>
      </c>
      <c r="M10" s="41"/>
      <c r="N10" s="7">
        <v>169</v>
      </c>
      <c r="O10" s="7">
        <v>307</v>
      </c>
      <c r="P10" s="7">
        <v>482</v>
      </c>
      <c r="Q10" s="7"/>
    </row>
    <row r="11" spans="1:17" ht="41.25" customHeight="1" x14ac:dyDescent="0.25">
      <c r="A11" s="75"/>
      <c r="B11" s="64"/>
      <c r="C11" s="64"/>
      <c r="D11" s="64"/>
      <c r="E11" s="64"/>
      <c r="F11" s="64"/>
      <c r="G11" s="65"/>
      <c r="H11" s="24" t="s">
        <v>49</v>
      </c>
      <c r="I11" s="24" t="s">
        <v>160</v>
      </c>
      <c r="J11" s="30">
        <f>+N11*Markup!$C$4</f>
        <v>169</v>
      </c>
      <c r="K11" s="30">
        <f>+O11*Markup!$C$4</f>
        <v>307</v>
      </c>
      <c r="L11" s="30">
        <f>+P11*Markup!$C$4</f>
        <v>482</v>
      </c>
      <c r="M11" s="41"/>
      <c r="N11" s="7">
        <v>169</v>
      </c>
      <c r="O11" s="7">
        <v>307</v>
      </c>
      <c r="P11" s="7">
        <v>482</v>
      </c>
      <c r="Q11" s="7"/>
    </row>
    <row r="12" spans="1:17" ht="49.5" customHeight="1" x14ac:dyDescent="0.25">
      <c r="A12" s="69"/>
      <c r="B12" s="66" t="s">
        <v>40</v>
      </c>
      <c r="C12" s="66" t="s">
        <v>110</v>
      </c>
      <c r="D12" s="66" t="s">
        <v>111</v>
      </c>
      <c r="E12" s="66" t="s">
        <v>112</v>
      </c>
      <c r="F12" s="66">
        <v>65</v>
      </c>
      <c r="G12" s="67" t="s">
        <v>47</v>
      </c>
      <c r="H12" s="23" t="s">
        <v>48</v>
      </c>
      <c r="I12" s="23" t="s">
        <v>26</v>
      </c>
      <c r="J12" s="35">
        <f>+N12*Markup!$C$4</f>
        <v>209</v>
      </c>
      <c r="K12" s="35">
        <f>+O12*Markup!$C$4</f>
        <v>380</v>
      </c>
      <c r="L12" s="35">
        <f>+P12*Markup!$C$4</f>
        <v>597</v>
      </c>
      <c r="M12" s="42"/>
      <c r="N12" s="7">
        <v>209</v>
      </c>
      <c r="O12" s="7">
        <v>380</v>
      </c>
      <c r="P12" s="7">
        <v>597</v>
      </c>
      <c r="Q12" s="7"/>
    </row>
    <row r="13" spans="1:17" ht="39" customHeight="1" x14ac:dyDescent="0.25">
      <c r="A13" s="69"/>
      <c r="B13" s="66"/>
      <c r="C13" s="66"/>
      <c r="D13" s="66"/>
      <c r="E13" s="66"/>
      <c r="F13" s="66"/>
      <c r="G13" s="67"/>
      <c r="H13" s="23" t="s">
        <v>49</v>
      </c>
      <c r="I13" s="23" t="s">
        <v>159</v>
      </c>
      <c r="J13" s="35">
        <f>+N13*Markup!$C$4</f>
        <v>209</v>
      </c>
      <c r="K13" s="35">
        <f>+O13*Markup!$C$4</f>
        <v>380</v>
      </c>
      <c r="L13" s="35">
        <f>+P13*Markup!$C$4</f>
        <v>597</v>
      </c>
      <c r="M13" s="42"/>
      <c r="N13" s="7">
        <v>209</v>
      </c>
      <c r="O13" s="7">
        <v>380</v>
      </c>
      <c r="P13" s="7">
        <v>597</v>
      </c>
      <c r="Q13" s="7"/>
    </row>
    <row r="14" spans="1:17" ht="44.25" customHeight="1" x14ac:dyDescent="0.25">
      <c r="A14" s="69"/>
      <c r="B14" s="69" t="s">
        <v>41</v>
      </c>
      <c r="C14" s="69" t="s">
        <v>129</v>
      </c>
      <c r="D14" s="69" t="s">
        <v>119</v>
      </c>
      <c r="E14" s="69" t="s">
        <v>130</v>
      </c>
      <c r="F14" s="69">
        <v>26</v>
      </c>
      <c r="G14" s="72" t="s">
        <v>47</v>
      </c>
      <c r="H14" s="72" t="s">
        <v>48</v>
      </c>
      <c r="I14" s="72" t="s">
        <v>27</v>
      </c>
      <c r="J14" s="73">
        <f>+N14*Markup!$C$4</f>
        <v>161</v>
      </c>
      <c r="K14" s="68">
        <f>+O14*Markup!$C$4</f>
        <v>292</v>
      </c>
      <c r="L14" s="68">
        <f>+P14*Markup!$C$4</f>
        <v>460</v>
      </c>
      <c r="M14" s="41"/>
      <c r="N14" s="7">
        <v>161</v>
      </c>
      <c r="O14" s="7">
        <v>292</v>
      </c>
      <c r="P14" s="7">
        <v>460</v>
      </c>
      <c r="Q14" s="7"/>
    </row>
    <row r="15" spans="1:17" ht="42" customHeight="1" x14ac:dyDescent="0.25">
      <c r="A15" s="69"/>
      <c r="B15" s="69"/>
      <c r="C15" s="69"/>
      <c r="D15" s="69"/>
      <c r="E15" s="69"/>
      <c r="F15" s="69"/>
      <c r="G15" s="72"/>
      <c r="H15" s="72"/>
      <c r="I15" s="72"/>
      <c r="J15" s="73"/>
      <c r="K15" s="68"/>
      <c r="L15" s="68"/>
      <c r="M15" s="41"/>
    </row>
    <row r="16" spans="1:17" ht="79.5" customHeight="1" x14ac:dyDescent="0.25">
      <c r="A16" s="19"/>
      <c r="B16" s="21" t="s">
        <v>154</v>
      </c>
      <c r="C16" s="22" t="s">
        <v>126</v>
      </c>
      <c r="D16" s="22" t="s">
        <v>156</v>
      </c>
      <c r="E16" s="22" t="s">
        <v>107</v>
      </c>
      <c r="F16" s="22">
        <v>28</v>
      </c>
      <c r="G16" s="23" t="s">
        <v>47</v>
      </c>
      <c r="H16" s="23" t="s">
        <v>48</v>
      </c>
      <c r="I16" s="23" t="s">
        <v>155</v>
      </c>
      <c r="J16" s="31">
        <f>+N16*Markup!$C$4</f>
        <v>92</v>
      </c>
      <c r="K16" s="31">
        <f>+O16*Markup!$C$4</f>
        <v>167</v>
      </c>
      <c r="L16" s="31">
        <f>+P16*Markup!$C$4</f>
        <v>262</v>
      </c>
      <c r="M16" s="43"/>
      <c r="N16" s="7">
        <v>92</v>
      </c>
      <c r="O16" s="7">
        <v>167</v>
      </c>
      <c r="P16" s="7">
        <v>262</v>
      </c>
      <c r="Q16" s="7"/>
    </row>
    <row r="17" spans="1:17" ht="81" customHeight="1" x14ac:dyDescent="0.25">
      <c r="A17" s="19"/>
      <c r="B17" s="19" t="s">
        <v>42</v>
      </c>
      <c r="C17" s="19" t="s">
        <v>112</v>
      </c>
      <c r="D17" s="19" t="s">
        <v>113</v>
      </c>
      <c r="E17" s="19" t="s">
        <v>114</v>
      </c>
      <c r="F17" s="19">
        <v>97</v>
      </c>
      <c r="G17" s="24" t="s">
        <v>47</v>
      </c>
      <c r="H17" s="24" t="s">
        <v>48</v>
      </c>
      <c r="I17" s="24" t="s">
        <v>28</v>
      </c>
      <c r="J17" s="32">
        <f>+N17*Markup!$C$4</f>
        <v>294</v>
      </c>
      <c r="K17" s="32">
        <f>+O17*Markup!$C$4</f>
        <v>534</v>
      </c>
      <c r="L17" s="32">
        <f>+P17*Markup!$C$4</f>
        <v>840</v>
      </c>
      <c r="M17" s="44"/>
      <c r="N17" s="7">
        <v>294</v>
      </c>
      <c r="O17" s="7">
        <v>534</v>
      </c>
      <c r="P17" s="7">
        <v>840</v>
      </c>
      <c r="Q17" s="7"/>
    </row>
    <row r="18" spans="1:17" ht="42" customHeight="1" x14ac:dyDescent="0.3">
      <c r="A18" s="59" t="s">
        <v>20</v>
      </c>
      <c r="B18" s="59" t="s">
        <v>0</v>
      </c>
      <c r="C18" s="59" t="s">
        <v>100</v>
      </c>
      <c r="D18" s="59" t="s">
        <v>101</v>
      </c>
      <c r="E18" s="59" t="s">
        <v>102</v>
      </c>
      <c r="F18" s="59" t="s">
        <v>103</v>
      </c>
      <c r="G18" s="59" t="s">
        <v>80</v>
      </c>
      <c r="H18" s="59" t="s">
        <v>21</v>
      </c>
      <c r="I18" s="59" t="s">
        <v>22</v>
      </c>
      <c r="J18" s="60" t="s">
        <v>1</v>
      </c>
      <c r="K18" s="60"/>
      <c r="L18" s="60"/>
      <c r="M18" s="37"/>
      <c r="N18" s="61" t="s">
        <v>1</v>
      </c>
      <c r="O18" s="62"/>
      <c r="P18" s="63"/>
      <c r="Q18" s="45"/>
    </row>
    <row r="19" spans="1:17" ht="18" customHeight="1" x14ac:dyDescent="0.25">
      <c r="A19" s="59"/>
      <c r="B19" s="59"/>
      <c r="C19" s="59"/>
      <c r="D19" s="59"/>
      <c r="E19" s="59"/>
      <c r="F19" s="59"/>
      <c r="G19" s="59"/>
      <c r="H19" s="59"/>
      <c r="I19" s="59"/>
      <c r="J19" s="18" t="s">
        <v>84</v>
      </c>
      <c r="K19" s="18" t="s">
        <v>85</v>
      </c>
      <c r="L19" s="18" t="s">
        <v>86</v>
      </c>
      <c r="M19" s="38"/>
      <c r="N19" s="17" t="s">
        <v>84</v>
      </c>
      <c r="O19" s="4" t="s">
        <v>85</v>
      </c>
      <c r="P19" s="34" t="s">
        <v>86</v>
      </c>
      <c r="Q19" s="46"/>
    </row>
    <row r="20" spans="1:17" ht="82.5" customHeight="1" x14ac:dyDescent="0.25">
      <c r="A20" s="19"/>
      <c r="B20" s="21" t="s">
        <v>43</v>
      </c>
      <c r="C20" s="22" t="s">
        <v>115</v>
      </c>
      <c r="D20" s="22" t="s">
        <v>116</v>
      </c>
      <c r="E20" s="22" t="s">
        <v>117</v>
      </c>
      <c r="F20" s="22">
        <v>53</v>
      </c>
      <c r="G20" s="23" t="s">
        <v>47</v>
      </c>
      <c r="H20" s="23" t="s">
        <v>48</v>
      </c>
      <c r="I20" s="23" t="s">
        <v>29</v>
      </c>
      <c r="J20" s="29">
        <f>+N20*Markup!$C$4</f>
        <v>180</v>
      </c>
      <c r="K20" s="29">
        <f>+O20*Markup!$C$4</f>
        <v>327</v>
      </c>
      <c r="L20" s="29">
        <f>+P20*Markup!$C$4</f>
        <v>514</v>
      </c>
      <c r="M20" s="40"/>
      <c r="N20" s="7">
        <v>180</v>
      </c>
      <c r="O20" s="7">
        <v>327</v>
      </c>
      <c r="P20" s="7">
        <v>514</v>
      </c>
      <c r="Q20" s="7"/>
    </row>
    <row r="21" spans="1:17" ht="84" customHeight="1" x14ac:dyDescent="0.25">
      <c r="A21" s="19"/>
      <c r="B21" s="19" t="s">
        <v>44</v>
      </c>
      <c r="C21" s="19" t="s">
        <v>112</v>
      </c>
      <c r="D21" s="19" t="s">
        <v>123</v>
      </c>
      <c r="E21" s="19" t="s">
        <v>132</v>
      </c>
      <c r="F21" s="19">
        <v>45</v>
      </c>
      <c r="G21" s="24" t="s">
        <v>47</v>
      </c>
      <c r="H21" s="24" t="s">
        <v>48</v>
      </c>
      <c r="I21" s="24" t="s">
        <v>30</v>
      </c>
      <c r="J21" s="28">
        <f>+N21*Markup!$C$4</f>
        <v>264</v>
      </c>
      <c r="K21" s="28">
        <f>+O21*Markup!$C$4</f>
        <v>480</v>
      </c>
      <c r="L21" s="28">
        <f>+P21*Markup!$C$4</f>
        <v>752</v>
      </c>
      <c r="M21" s="39"/>
      <c r="N21" s="7">
        <v>264</v>
      </c>
      <c r="O21" s="7">
        <v>480</v>
      </c>
      <c r="P21" s="7">
        <v>752</v>
      </c>
      <c r="Q21" s="7"/>
    </row>
    <row r="22" spans="1:17" ht="84" customHeight="1" x14ac:dyDescent="0.25">
      <c r="A22" s="19"/>
      <c r="B22" s="21" t="s">
        <v>92</v>
      </c>
      <c r="C22" s="22" t="s">
        <v>118</v>
      </c>
      <c r="D22" s="22" t="s">
        <v>109</v>
      </c>
      <c r="E22" s="22"/>
      <c r="F22" s="22">
        <v>12</v>
      </c>
      <c r="G22" s="23" t="s">
        <v>47</v>
      </c>
      <c r="H22" s="23" t="s">
        <v>48</v>
      </c>
      <c r="I22" s="23" t="s">
        <v>91</v>
      </c>
      <c r="J22" s="29">
        <f>+N22*Markup!$C$4</f>
        <v>355</v>
      </c>
      <c r="K22" s="29">
        <f>+O22*Markup!$C$4</f>
        <v>645</v>
      </c>
      <c r="L22" s="29">
        <f>+P22*Markup!$C$4</f>
        <v>1014</v>
      </c>
      <c r="M22" s="40"/>
      <c r="N22" s="7">
        <v>355</v>
      </c>
      <c r="O22" s="7">
        <v>645</v>
      </c>
      <c r="P22" s="7">
        <v>1014</v>
      </c>
      <c r="Q22" s="7"/>
    </row>
    <row r="23" spans="1:17" ht="84" customHeight="1" x14ac:dyDescent="0.25">
      <c r="A23" s="19"/>
      <c r="B23" s="19" t="s">
        <v>99</v>
      </c>
      <c r="C23" s="19" t="s">
        <v>133</v>
      </c>
      <c r="D23" s="19" t="s">
        <v>134</v>
      </c>
      <c r="E23" s="19" t="s">
        <v>109</v>
      </c>
      <c r="F23" s="19">
        <v>44</v>
      </c>
      <c r="G23" s="24" t="s">
        <v>47</v>
      </c>
      <c r="H23" s="24" t="s">
        <v>49</v>
      </c>
      <c r="I23" s="24" t="s">
        <v>98</v>
      </c>
      <c r="J23" s="28">
        <f>+N23*Markup!$C$4</f>
        <v>99</v>
      </c>
      <c r="K23" s="28">
        <f>+O23*Markup!$C$4</f>
        <v>180</v>
      </c>
      <c r="L23" s="28">
        <f>+P23*Markup!$C$4</f>
        <v>282</v>
      </c>
      <c r="M23" s="39"/>
      <c r="N23" s="7">
        <v>99</v>
      </c>
      <c r="O23" s="7">
        <v>180</v>
      </c>
      <c r="P23" s="7">
        <v>282</v>
      </c>
      <c r="Q23" s="7"/>
    </row>
    <row r="24" spans="1:17" ht="84" customHeight="1" x14ac:dyDescent="0.25">
      <c r="A24" s="19"/>
      <c r="B24" s="21" t="s">
        <v>96</v>
      </c>
      <c r="C24" s="22" t="s">
        <v>133</v>
      </c>
      <c r="D24" s="22" t="s">
        <v>135</v>
      </c>
      <c r="E24" s="22" t="s">
        <v>109</v>
      </c>
      <c r="F24" s="22">
        <v>50</v>
      </c>
      <c r="G24" s="23" t="s">
        <v>47</v>
      </c>
      <c r="H24" s="23" t="s">
        <v>49</v>
      </c>
      <c r="I24" s="23" t="s">
        <v>97</v>
      </c>
      <c r="J24" s="29">
        <f>+N24*Markup!$C$4</f>
        <v>118</v>
      </c>
      <c r="K24" s="29">
        <f>+O24*Markup!$C$4</f>
        <v>214</v>
      </c>
      <c r="L24" s="29">
        <f>+P24*Markup!$C$4</f>
        <v>337</v>
      </c>
      <c r="M24" s="40"/>
      <c r="N24" s="7">
        <v>118</v>
      </c>
      <c r="O24" s="7">
        <v>214</v>
      </c>
      <c r="P24" s="7">
        <v>337</v>
      </c>
      <c r="Q24" s="7"/>
    </row>
    <row r="25" spans="1:17" ht="84" customHeight="1" x14ac:dyDescent="0.25">
      <c r="A25" s="19"/>
      <c r="B25" s="19" t="s">
        <v>93</v>
      </c>
      <c r="C25" s="19"/>
      <c r="D25" s="19"/>
      <c r="E25" s="19"/>
      <c r="F25" s="19"/>
      <c r="G25" s="24" t="s">
        <v>78</v>
      </c>
      <c r="H25" s="24" t="s">
        <v>94</v>
      </c>
      <c r="I25" s="24" t="s">
        <v>95</v>
      </c>
      <c r="J25" s="28">
        <f>+N25*Markup!$C$4</f>
        <v>77</v>
      </c>
      <c r="K25" s="28">
        <f>+O25*Markup!$C$4</f>
        <v>140</v>
      </c>
      <c r="L25" s="28">
        <f>+P25*Markup!$C$4</f>
        <v>220</v>
      </c>
      <c r="M25" s="39"/>
      <c r="N25" s="7">
        <v>77</v>
      </c>
      <c r="O25" s="7">
        <v>140</v>
      </c>
      <c r="P25" s="7">
        <v>220</v>
      </c>
      <c r="Q25" s="7"/>
    </row>
    <row r="26" spans="1:17" ht="87.75" customHeight="1" x14ac:dyDescent="0.25">
      <c r="A26" s="19"/>
      <c r="B26" s="21" t="s">
        <v>13</v>
      </c>
      <c r="C26" s="22" t="s">
        <v>119</v>
      </c>
      <c r="D26" s="22" t="s">
        <v>109</v>
      </c>
      <c r="E26" s="22" t="s">
        <v>120</v>
      </c>
      <c r="F26" s="22">
        <v>15</v>
      </c>
      <c r="G26" s="23" t="s">
        <v>47</v>
      </c>
      <c r="H26" s="23" t="s">
        <v>48</v>
      </c>
      <c r="I26" s="23" t="s">
        <v>31</v>
      </c>
      <c r="J26" s="29">
        <f>+N26*Markup!$C$4</f>
        <v>64</v>
      </c>
      <c r="K26" s="29">
        <f>+O26*Markup!$C$4</f>
        <v>116</v>
      </c>
      <c r="L26" s="29">
        <f>+P26*Markup!$C$4</f>
        <v>182</v>
      </c>
      <c r="M26" s="40"/>
      <c r="N26" s="7">
        <v>64</v>
      </c>
      <c r="O26" s="7">
        <v>116</v>
      </c>
      <c r="P26" s="7">
        <v>182</v>
      </c>
      <c r="Q26" s="7"/>
    </row>
    <row r="27" spans="1:17" ht="78.75" customHeight="1" x14ac:dyDescent="0.25">
      <c r="A27" s="19"/>
      <c r="B27" s="19" t="s">
        <v>45</v>
      </c>
      <c r="C27" s="19" t="s">
        <v>121</v>
      </c>
      <c r="D27" s="19" t="s">
        <v>122</v>
      </c>
      <c r="E27" s="19" t="s">
        <v>136</v>
      </c>
      <c r="F27" s="19">
        <v>65</v>
      </c>
      <c r="G27" s="24" t="s">
        <v>47</v>
      </c>
      <c r="H27" s="24" t="s">
        <v>49</v>
      </c>
      <c r="I27" s="24" t="s">
        <v>35</v>
      </c>
      <c r="J27" s="28">
        <f>+N27*Markup!$C$4</f>
        <v>156</v>
      </c>
      <c r="K27" s="28">
        <f>+O27*Markup!$C$4</f>
        <v>283</v>
      </c>
      <c r="L27" s="28">
        <f>+P27*Markup!$C$4</f>
        <v>445</v>
      </c>
      <c r="M27" s="39"/>
      <c r="N27" s="7">
        <v>156</v>
      </c>
      <c r="O27" s="7">
        <v>283</v>
      </c>
      <c r="P27" s="7">
        <v>445</v>
      </c>
      <c r="Q27" s="7"/>
    </row>
    <row r="28" spans="1:17" ht="78.75" customHeight="1" x14ac:dyDescent="0.25">
      <c r="A28" s="19"/>
      <c r="B28" s="21" t="s">
        <v>229</v>
      </c>
      <c r="C28" s="21" t="s">
        <v>150</v>
      </c>
      <c r="D28" s="21" t="s">
        <v>110</v>
      </c>
      <c r="E28" s="21" t="s">
        <v>151</v>
      </c>
      <c r="F28" s="21">
        <v>30</v>
      </c>
      <c r="G28" s="23" t="s">
        <v>152</v>
      </c>
      <c r="H28" s="23" t="s">
        <v>152</v>
      </c>
      <c r="I28" s="23" t="s">
        <v>157</v>
      </c>
      <c r="J28" s="29">
        <f>+N28*Markup!$C$4</f>
        <v>119</v>
      </c>
      <c r="K28" s="29">
        <f>+O28*Markup!$C$4</f>
        <v>216</v>
      </c>
      <c r="L28" s="29">
        <f>+P28*Markup!$C$4</f>
        <v>340</v>
      </c>
      <c r="M28" s="40"/>
      <c r="N28" s="7">
        <v>119</v>
      </c>
      <c r="O28" s="7">
        <v>216</v>
      </c>
      <c r="P28" s="7">
        <v>340</v>
      </c>
      <c r="Q28" s="7"/>
    </row>
    <row r="29" spans="1:17" ht="78.75" customHeight="1" x14ac:dyDescent="0.25">
      <c r="A29" s="19"/>
      <c r="B29" s="19" t="s">
        <v>229</v>
      </c>
      <c r="C29" s="19" t="s">
        <v>150</v>
      </c>
      <c r="D29" s="19" t="s">
        <v>110</v>
      </c>
      <c r="E29" s="19" t="s">
        <v>151</v>
      </c>
      <c r="F29" s="19">
        <v>30</v>
      </c>
      <c r="G29" s="24" t="s">
        <v>153</v>
      </c>
      <c r="H29" s="24" t="s">
        <v>153</v>
      </c>
      <c r="I29" s="24" t="s">
        <v>158</v>
      </c>
      <c r="J29" s="28">
        <f>+N29*Markup!$C$4</f>
        <v>104</v>
      </c>
      <c r="K29" s="28">
        <f>+O29*Markup!$C$4</f>
        <v>189</v>
      </c>
      <c r="L29" s="28">
        <f>+P29*Markup!$C$4</f>
        <v>297</v>
      </c>
      <c r="M29" s="39"/>
      <c r="N29" s="7">
        <v>104</v>
      </c>
      <c r="O29" s="7">
        <v>189</v>
      </c>
      <c r="P29" s="7">
        <v>297</v>
      </c>
      <c r="Q29" s="7"/>
    </row>
    <row r="30" spans="1:17" ht="42" customHeight="1" x14ac:dyDescent="0.3">
      <c r="A30" s="59" t="s">
        <v>20</v>
      </c>
      <c r="B30" s="59" t="s">
        <v>0</v>
      </c>
      <c r="C30" s="59" t="s">
        <v>100</v>
      </c>
      <c r="D30" s="59" t="s">
        <v>101</v>
      </c>
      <c r="E30" s="59" t="s">
        <v>102</v>
      </c>
      <c r="F30" s="59" t="s">
        <v>103</v>
      </c>
      <c r="G30" s="59" t="s">
        <v>80</v>
      </c>
      <c r="H30" s="59" t="s">
        <v>21</v>
      </c>
      <c r="I30" s="59" t="s">
        <v>22</v>
      </c>
      <c r="J30" s="60" t="s">
        <v>1</v>
      </c>
      <c r="K30" s="60"/>
      <c r="L30" s="60"/>
      <c r="M30" s="37"/>
      <c r="N30" s="61" t="s">
        <v>1</v>
      </c>
      <c r="O30" s="62"/>
      <c r="P30" s="63"/>
      <c r="Q30" s="45"/>
    </row>
    <row r="31" spans="1:17" ht="18" customHeight="1" x14ac:dyDescent="0.25">
      <c r="A31" s="59"/>
      <c r="B31" s="59"/>
      <c r="C31" s="59"/>
      <c r="D31" s="59"/>
      <c r="E31" s="59"/>
      <c r="F31" s="59"/>
      <c r="G31" s="59"/>
      <c r="H31" s="59"/>
      <c r="I31" s="59"/>
      <c r="J31" s="18" t="s">
        <v>84</v>
      </c>
      <c r="K31" s="18" t="s">
        <v>85</v>
      </c>
      <c r="L31" s="18" t="s">
        <v>86</v>
      </c>
      <c r="M31" s="38"/>
      <c r="N31" s="17" t="s">
        <v>84</v>
      </c>
      <c r="O31" s="4" t="s">
        <v>85</v>
      </c>
      <c r="P31" s="34" t="s">
        <v>86</v>
      </c>
      <c r="Q31" s="46"/>
    </row>
    <row r="32" spans="1:17" ht="82.5" customHeight="1" x14ac:dyDescent="0.25">
      <c r="A32" s="19"/>
      <c r="B32" s="21" t="s">
        <v>46</v>
      </c>
      <c r="C32" s="22"/>
      <c r="D32" s="22"/>
      <c r="E32" s="22"/>
      <c r="F32" s="22"/>
      <c r="G32" s="23" t="s">
        <v>78</v>
      </c>
      <c r="H32" s="23" t="s">
        <v>87</v>
      </c>
      <c r="I32" s="23" t="s">
        <v>36</v>
      </c>
      <c r="J32" s="29">
        <f>+N32*Markup!$C$4</f>
        <v>38</v>
      </c>
      <c r="K32" s="29">
        <f>+O32*Markup!$C$4</f>
        <v>69</v>
      </c>
      <c r="L32" s="29">
        <f>+P32*Markup!$C$4</f>
        <v>108</v>
      </c>
      <c r="M32" s="40"/>
      <c r="N32" s="7">
        <v>38</v>
      </c>
      <c r="O32" s="7">
        <v>69</v>
      </c>
      <c r="P32" s="7">
        <v>108</v>
      </c>
      <c r="Q32" s="7"/>
    </row>
    <row r="33" spans="1:17" ht="88.5" customHeight="1" x14ac:dyDescent="0.25">
      <c r="A33" s="19"/>
      <c r="B33" s="25" t="s">
        <v>50</v>
      </c>
      <c r="C33" s="25" t="s">
        <v>163</v>
      </c>
      <c r="D33" s="25" t="s">
        <v>164</v>
      </c>
      <c r="E33" s="25" t="s">
        <v>143</v>
      </c>
      <c r="F33" s="25" t="s">
        <v>139</v>
      </c>
      <c r="G33" s="19" t="s">
        <v>54</v>
      </c>
      <c r="H33" s="19" t="s">
        <v>48</v>
      </c>
      <c r="I33" s="24" t="s">
        <v>51</v>
      </c>
      <c r="J33" s="28">
        <f>+N33*Markup!$C$4</f>
        <v>2280</v>
      </c>
      <c r="K33" s="28">
        <f>+O33*Markup!$C$4</f>
        <v>3750</v>
      </c>
      <c r="L33" s="28">
        <f>+P33*Markup!$C$4</f>
        <v>6514</v>
      </c>
      <c r="M33" s="39"/>
      <c r="N33" s="7">
        <v>2280</v>
      </c>
      <c r="O33" s="7">
        <v>3750</v>
      </c>
      <c r="P33" s="7">
        <v>6514</v>
      </c>
      <c r="Q33" s="7"/>
    </row>
    <row r="34" spans="1:17" ht="62.25" customHeight="1" x14ac:dyDescent="0.25">
      <c r="A34" s="69"/>
      <c r="B34" s="74" t="s">
        <v>52</v>
      </c>
      <c r="C34" s="70" t="s">
        <v>162</v>
      </c>
      <c r="D34" s="71" t="s">
        <v>161</v>
      </c>
      <c r="E34" s="71" t="s">
        <v>125</v>
      </c>
      <c r="F34" s="71">
        <v>600</v>
      </c>
      <c r="G34" s="21" t="s">
        <v>47</v>
      </c>
      <c r="H34" s="66" t="s">
        <v>48</v>
      </c>
      <c r="I34" s="67" t="s">
        <v>53</v>
      </c>
      <c r="J34" s="29">
        <f>+N34*Markup!$C$4</f>
        <v>1851</v>
      </c>
      <c r="K34" s="29">
        <f>+O34*Markup!$C$4</f>
        <v>3085</v>
      </c>
      <c r="L34" s="29">
        <f>+P34*Markup!$C$4</f>
        <v>5290</v>
      </c>
      <c r="M34" s="40"/>
      <c r="N34" s="8">
        <v>1851</v>
      </c>
      <c r="O34" s="8">
        <v>3085</v>
      </c>
      <c r="P34" s="8">
        <v>5290</v>
      </c>
      <c r="Q34" s="8"/>
    </row>
    <row r="35" spans="1:17" ht="53.25" customHeight="1" x14ac:dyDescent="0.25">
      <c r="A35" s="69"/>
      <c r="B35" s="74"/>
      <c r="C35" s="70"/>
      <c r="D35" s="71"/>
      <c r="E35" s="71"/>
      <c r="F35" s="71"/>
      <c r="G35" s="21" t="s">
        <v>54</v>
      </c>
      <c r="H35" s="66"/>
      <c r="I35" s="67"/>
      <c r="J35" s="29">
        <f>+N35*Markup!$C$4</f>
        <v>2085</v>
      </c>
      <c r="K35" s="29">
        <f>+O35*Markup!$C$4</f>
        <v>3475</v>
      </c>
      <c r="L35" s="29">
        <f>+P35*Markup!$C$4</f>
        <v>5957</v>
      </c>
      <c r="M35" s="40"/>
      <c r="N35" s="7">
        <v>2085</v>
      </c>
      <c r="O35" s="7">
        <v>3475</v>
      </c>
      <c r="P35" s="7">
        <v>5957</v>
      </c>
      <c r="Q35" s="7"/>
    </row>
    <row r="36" spans="1:17" ht="84.75" customHeight="1" x14ac:dyDescent="0.25">
      <c r="A36" s="19"/>
      <c r="B36" s="25" t="s">
        <v>55</v>
      </c>
      <c r="C36" s="25" t="s">
        <v>165</v>
      </c>
      <c r="D36" s="19" t="s">
        <v>161</v>
      </c>
      <c r="E36" s="19" t="s">
        <v>130</v>
      </c>
      <c r="F36" s="19">
        <v>450</v>
      </c>
      <c r="G36" s="19" t="s">
        <v>54</v>
      </c>
      <c r="H36" s="19" t="s">
        <v>48</v>
      </c>
      <c r="I36" s="24" t="s">
        <v>56</v>
      </c>
      <c r="J36" s="28">
        <f>+N36*Markup!$C$4</f>
        <v>1722</v>
      </c>
      <c r="K36" s="28">
        <f>+O36*Markup!$C$4</f>
        <v>2989</v>
      </c>
      <c r="L36" s="28">
        <f>+P36*Markup!$C$4</f>
        <v>4920</v>
      </c>
      <c r="M36" s="39"/>
      <c r="N36" s="7">
        <v>1722</v>
      </c>
      <c r="O36" s="7">
        <v>2989</v>
      </c>
      <c r="P36" s="7">
        <v>4920</v>
      </c>
      <c r="Q36" s="7"/>
    </row>
    <row r="37" spans="1:17" ht="102" customHeight="1" x14ac:dyDescent="0.25">
      <c r="A37" s="19"/>
      <c r="B37" s="26" t="s">
        <v>57</v>
      </c>
      <c r="C37" s="27" t="s">
        <v>166</v>
      </c>
      <c r="D37" s="22" t="s">
        <v>161</v>
      </c>
      <c r="E37" s="22" t="s">
        <v>130</v>
      </c>
      <c r="F37" s="22">
        <v>350</v>
      </c>
      <c r="G37" s="21" t="s">
        <v>54</v>
      </c>
      <c r="H37" s="21" t="s">
        <v>48</v>
      </c>
      <c r="I37" s="23" t="s">
        <v>58</v>
      </c>
      <c r="J37" s="29">
        <f>+N37*Markup!$C$4</f>
        <v>1337</v>
      </c>
      <c r="K37" s="29">
        <f>+O37*Markup!$C$4</f>
        <v>2389</v>
      </c>
      <c r="L37" s="29">
        <f>+P37*Markup!$C$4</f>
        <v>3820</v>
      </c>
      <c r="M37" s="40"/>
      <c r="N37" s="7">
        <v>1337</v>
      </c>
      <c r="O37" s="7">
        <v>2389</v>
      </c>
      <c r="P37" s="7">
        <v>3820</v>
      </c>
      <c r="Q37" s="7"/>
    </row>
    <row r="38" spans="1:17" ht="52.5" customHeight="1" x14ac:dyDescent="0.25">
      <c r="A38" s="69"/>
      <c r="B38" s="69" t="s">
        <v>59</v>
      </c>
      <c r="C38" s="64" t="s">
        <v>167</v>
      </c>
      <c r="D38" s="69" t="s">
        <v>161</v>
      </c>
      <c r="E38" s="69" t="s">
        <v>130</v>
      </c>
      <c r="F38" s="69">
        <v>300</v>
      </c>
      <c r="G38" s="19" t="s">
        <v>47</v>
      </c>
      <c r="H38" s="69" t="s">
        <v>48</v>
      </c>
      <c r="I38" s="72" t="s">
        <v>60</v>
      </c>
      <c r="J38" s="28">
        <f>+N38*Markup!$C$4</f>
        <v>929</v>
      </c>
      <c r="K38" s="28">
        <f>+O38*Markup!$C$4</f>
        <v>1549</v>
      </c>
      <c r="L38" s="28">
        <f>+P38*Markup!$C$4</f>
        <v>2654</v>
      </c>
      <c r="M38" s="39"/>
      <c r="N38" s="7">
        <v>929</v>
      </c>
      <c r="O38" s="7">
        <v>1549</v>
      </c>
      <c r="P38" s="7">
        <v>2654</v>
      </c>
      <c r="Q38" s="7"/>
    </row>
    <row r="39" spans="1:17" ht="46.5" customHeight="1" x14ac:dyDescent="0.25">
      <c r="A39" s="69"/>
      <c r="B39" s="69"/>
      <c r="C39" s="64"/>
      <c r="D39" s="69"/>
      <c r="E39" s="69"/>
      <c r="F39" s="69"/>
      <c r="G39" s="19" t="s">
        <v>54</v>
      </c>
      <c r="H39" s="69"/>
      <c r="I39" s="72"/>
      <c r="J39" s="28">
        <f>+N39*Markup!$C$4</f>
        <v>999</v>
      </c>
      <c r="K39" s="28">
        <f>+O39*Markup!$C$4</f>
        <v>1669</v>
      </c>
      <c r="L39" s="28">
        <f>+P39*Markup!$C$4</f>
        <v>2854</v>
      </c>
      <c r="M39" s="39"/>
      <c r="N39" s="7">
        <v>999</v>
      </c>
      <c r="O39" s="7">
        <v>1669</v>
      </c>
      <c r="P39" s="7">
        <v>2854</v>
      </c>
      <c r="Q39" s="7"/>
    </row>
    <row r="40" spans="1:17" ht="49.2" customHeight="1" x14ac:dyDescent="0.25">
      <c r="A40" s="69"/>
      <c r="B40" s="66" t="s">
        <v>61</v>
      </c>
      <c r="C40" s="70" t="s">
        <v>168</v>
      </c>
      <c r="D40" s="71" t="s">
        <v>161</v>
      </c>
      <c r="E40" s="71" t="s">
        <v>130</v>
      </c>
      <c r="F40" s="71">
        <v>240</v>
      </c>
      <c r="G40" s="21" t="s">
        <v>47</v>
      </c>
      <c r="H40" s="66" t="s">
        <v>48</v>
      </c>
      <c r="I40" s="67" t="s">
        <v>62</v>
      </c>
      <c r="J40" s="29">
        <f>+N40*Markup!$C$4</f>
        <v>719</v>
      </c>
      <c r="K40" s="29">
        <f>+O40*Markup!$C$4</f>
        <v>1239</v>
      </c>
      <c r="L40" s="29">
        <f>+P40*Markup!$C$4</f>
        <v>2054</v>
      </c>
      <c r="M40" s="40"/>
      <c r="N40" s="7">
        <v>719</v>
      </c>
      <c r="O40" s="7">
        <v>1239</v>
      </c>
      <c r="P40" s="7">
        <v>2054</v>
      </c>
      <c r="Q40" s="7"/>
    </row>
    <row r="41" spans="1:17" ht="49.2" customHeight="1" x14ac:dyDescent="0.25">
      <c r="A41" s="69"/>
      <c r="B41" s="66"/>
      <c r="C41" s="70"/>
      <c r="D41" s="71"/>
      <c r="E41" s="71"/>
      <c r="F41" s="71"/>
      <c r="G41" s="21" t="s">
        <v>54</v>
      </c>
      <c r="H41" s="66"/>
      <c r="I41" s="67"/>
      <c r="J41" s="29">
        <f>+N41*Markup!$C$4</f>
        <v>789</v>
      </c>
      <c r="K41" s="29">
        <f>+O41*Markup!$C$4</f>
        <v>1349</v>
      </c>
      <c r="L41" s="29">
        <f>+P41*Markup!$C$4</f>
        <v>2254</v>
      </c>
      <c r="M41" s="40"/>
      <c r="N41" s="7">
        <v>789</v>
      </c>
      <c r="O41" s="7">
        <v>1349</v>
      </c>
      <c r="P41" s="7">
        <v>2254</v>
      </c>
      <c r="Q41" s="7"/>
    </row>
    <row r="42" spans="1:17" ht="41.25" customHeight="1" x14ac:dyDescent="0.25">
      <c r="A42" s="69"/>
      <c r="B42" s="69" t="s">
        <v>63</v>
      </c>
      <c r="C42" s="64" t="s">
        <v>144</v>
      </c>
      <c r="D42" s="69" t="s">
        <v>130</v>
      </c>
      <c r="E42" s="69" t="s">
        <v>130</v>
      </c>
      <c r="F42" s="69">
        <v>170</v>
      </c>
      <c r="G42" s="19" t="s">
        <v>47</v>
      </c>
      <c r="H42" s="69" t="s">
        <v>48</v>
      </c>
      <c r="I42" s="72" t="s">
        <v>64</v>
      </c>
      <c r="J42" s="28">
        <f>+N42*Markup!$C$4</f>
        <v>439</v>
      </c>
      <c r="K42" s="28">
        <f>+O42*Markup!$C$4</f>
        <v>729</v>
      </c>
      <c r="L42" s="28">
        <f>+P42*Markup!$C$4</f>
        <v>1254</v>
      </c>
      <c r="M42" s="39"/>
      <c r="N42" s="7">
        <v>439</v>
      </c>
      <c r="O42" s="7">
        <v>729</v>
      </c>
      <c r="P42" s="7">
        <v>1254</v>
      </c>
      <c r="Q42" s="7"/>
    </row>
    <row r="43" spans="1:17" ht="41.25" customHeight="1" x14ac:dyDescent="0.25">
      <c r="A43" s="69"/>
      <c r="B43" s="69"/>
      <c r="C43" s="64"/>
      <c r="D43" s="69"/>
      <c r="E43" s="69"/>
      <c r="F43" s="69"/>
      <c r="G43" s="19" t="s">
        <v>54</v>
      </c>
      <c r="H43" s="69"/>
      <c r="I43" s="72"/>
      <c r="J43" s="28">
        <f>+N43*Markup!$C$4</f>
        <v>499</v>
      </c>
      <c r="K43" s="28">
        <f>+O43*Markup!$C$4</f>
        <v>849</v>
      </c>
      <c r="L43" s="28">
        <f>+P43*Markup!$C$4</f>
        <v>1425</v>
      </c>
      <c r="M43" s="39"/>
      <c r="N43" s="7">
        <v>499</v>
      </c>
      <c r="O43" s="7">
        <v>849</v>
      </c>
      <c r="P43" s="7">
        <v>1425</v>
      </c>
      <c r="Q43" s="7"/>
    </row>
    <row r="44" spans="1:17" ht="41.25" customHeight="1" x14ac:dyDescent="0.25">
      <c r="A44" s="69"/>
      <c r="B44" s="66" t="s">
        <v>65</v>
      </c>
      <c r="C44" s="70" t="s">
        <v>144</v>
      </c>
      <c r="D44" s="71" t="s">
        <v>130</v>
      </c>
      <c r="E44" s="71" t="s">
        <v>107</v>
      </c>
      <c r="F44" s="71">
        <v>125</v>
      </c>
      <c r="G44" s="21" t="s">
        <v>47</v>
      </c>
      <c r="H44" s="66" t="s">
        <v>48</v>
      </c>
      <c r="I44" s="66" t="s">
        <v>66</v>
      </c>
      <c r="J44" s="29">
        <f>+N44*Markup!$C$4</f>
        <v>129</v>
      </c>
      <c r="K44" s="29">
        <f>+O44*Markup!$C$4</f>
        <v>219</v>
      </c>
      <c r="L44" s="29">
        <f>+P44*Markup!$C$4</f>
        <v>368</v>
      </c>
      <c r="M44" s="40"/>
      <c r="N44" s="7">
        <v>129</v>
      </c>
      <c r="O44" s="7">
        <v>219</v>
      </c>
      <c r="P44" s="7">
        <v>368</v>
      </c>
      <c r="Q44" s="7"/>
    </row>
    <row r="45" spans="1:17" ht="39" customHeight="1" x14ac:dyDescent="0.25">
      <c r="A45" s="69"/>
      <c r="B45" s="66"/>
      <c r="C45" s="70"/>
      <c r="D45" s="71"/>
      <c r="E45" s="71"/>
      <c r="F45" s="71"/>
      <c r="G45" s="21" t="s">
        <v>54</v>
      </c>
      <c r="H45" s="66"/>
      <c r="I45" s="66"/>
      <c r="J45" s="29">
        <f>+N45*Markup!$C$4</f>
        <v>159</v>
      </c>
      <c r="K45" s="29">
        <f>+O45*Markup!$C$4</f>
        <v>279</v>
      </c>
      <c r="L45" s="29">
        <f>+P45*Markup!$C$4</f>
        <v>454</v>
      </c>
      <c r="M45" s="40"/>
      <c r="N45" s="7">
        <v>159</v>
      </c>
      <c r="O45" s="7">
        <v>279</v>
      </c>
      <c r="P45" s="7">
        <v>454</v>
      </c>
      <c r="Q45" s="7"/>
    </row>
    <row r="46" spans="1:17" ht="39" customHeight="1" x14ac:dyDescent="0.25">
      <c r="A46" s="69"/>
      <c r="B46" s="69" t="s">
        <v>67</v>
      </c>
      <c r="C46" s="69" t="s">
        <v>131</v>
      </c>
      <c r="D46" s="69" t="s">
        <v>131</v>
      </c>
      <c r="E46" s="69" t="s">
        <v>126</v>
      </c>
      <c r="F46" s="69">
        <v>40</v>
      </c>
      <c r="G46" s="19" t="s">
        <v>47</v>
      </c>
      <c r="H46" s="69" t="s">
        <v>48</v>
      </c>
      <c r="I46" s="69" t="s">
        <v>68</v>
      </c>
      <c r="J46" s="28">
        <f>+N46*Markup!$C$4</f>
        <v>84</v>
      </c>
      <c r="K46" s="28">
        <f>+O46*Markup!$C$4</f>
        <v>146</v>
      </c>
      <c r="L46" s="28">
        <f>+P46*Markup!$C$4</f>
        <v>240</v>
      </c>
      <c r="M46" s="39"/>
      <c r="N46" s="7">
        <v>84</v>
      </c>
      <c r="O46" s="7">
        <v>146</v>
      </c>
      <c r="P46" s="7">
        <v>240</v>
      </c>
      <c r="Q46" s="7"/>
    </row>
    <row r="47" spans="1:17" ht="37.5" customHeight="1" x14ac:dyDescent="0.25">
      <c r="A47" s="69"/>
      <c r="B47" s="69"/>
      <c r="C47" s="69"/>
      <c r="D47" s="69"/>
      <c r="E47" s="69"/>
      <c r="F47" s="69"/>
      <c r="G47" s="19" t="s">
        <v>54</v>
      </c>
      <c r="H47" s="69"/>
      <c r="I47" s="69"/>
      <c r="J47" s="28">
        <f>+N47*Markup!$C$4</f>
        <v>114</v>
      </c>
      <c r="K47" s="28">
        <f>+O47*Markup!$C$4</f>
        <v>194</v>
      </c>
      <c r="L47" s="28">
        <f>+P47*Markup!$C$4</f>
        <v>325</v>
      </c>
      <c r="M47" s="39"/>
      <c r="N47" s="7">
        <v>114</v>
      </c>
      <c r="O47" s="7">
        <v>194</v>
      </c>
      <c r="P47" s="7">
        <v>325</v>
      </c>
      <c r="Q47" s="7"/>
    </row>
    <row r="48" spans="1:17" ht="42" customHeight="1" x14ac:dyDescent="0.3">
      <c r="A48" s="59" t="s">
        <v>20</v>
      </c>
      <c r="B48" s="59" t="s">
        <v>0</v>
      </c>
      <c r="C48" s="59" t="s">
        <v>100</v>
      </c>
      <c r="D48" s="59" t="s">
        <v>101</v>
      </c>
      <c r="E48" s="59" t="s">
        <v>102</v>
      </c>
      <c r="F48" s="59" t="s">
        <v>103</v>
      </c>
      <c r="G48" s="59" t="s">
        <v>80</v>
      </c>
      <c r="H48" s="59" t="s">
        <v>21</v>
      </c>
      <c r="I48" s="59" t="s">
        <v>22</v>
      </c>
      <c r="J48" s="60" t="s">
        <v>1</v>
      </c>
      <c r="K48" s="60"/>
      <c r="L48" s="60"/>
      <c r="M48" s="37"/>
      <c r="N48" s="61" t="s">
        <v>1</v>
      </c>
      <c r="O48" s="62"/>
      <c r="P48" s="63"/>
      <c r="Q48" s="45"/>
    </row>
    <row r="49" spans="1:17" ht="18" customHeight="1" x14ac:dyDescent="0.25">
      <c r="A49" s="59"/>
      <c r="B49" s="59"/>
      <c r="C49" s="59"/>
      <c r="D49" s="59"/>
      <c r="E49" s="59"/>
      <c r="F49" s="59"/>
      <c r="G49" s="59"/>
      <c r="H49" s="59"/>
      <c r="I49" s="59"/>
      <c r="J49" s="18" t="s">
        <v>84</v>
      </c>
      <c r="K49" s="18" t="s">
        <v>85</v>
      </c>
      <c r="L49" s="18" t="s">
        <v>86</v>
      </c>
      <c r="M49" s="38"/>
      <c r="N49" s="17" t="s">
        <v>84</v>
      </c>
      <c r="O49" s="4" t="s">
        <v>85</v>
      </c>
      <c r="P49" s="34" t="s">
        <v>86</v>
      </c>
      <c r="Q49" s="46"/>
    </row>
    <row r="50" spans="1:17" ht="44.25" customHeight="1" x14ac:dyDescent="0.25">
      <c r="A50" s="69"/>
      <c r="B50" s="66" t="s">
        <v>69</v>
      </c>
      <c r="C50" s="71" t="s">
        <v>130</v>
      </c>
      <c r="D50" s="71" t="s">
        <v>140</v>
      </c>
      <c r="E50" s="71" t="s">
        <v>141</v>
      </c>
      <c r="F50" s="71">
        <v>300</v>
      </c>
      <c r="G50" s="21" t="s">
        <v>47</v>
      </c>
      <c r="H50" s="66" t="s">
        <v>48</v>
      </c>
      <c r="I50" s="66" t="s">
        <v>70</v>
      </c>
      <c r="J50" s="29">
        <f>+N50*Markup!$C$4</f>
        <v>1105</v>
      </c>
      <c r="K50" s="29">
        <f>+O50*Markup!$C$4</f>
        <v>1998</v>
      </c>
      <c r="L50" s="29">
        <f>+P50*Markup!$C$4</f>
        <v>3025</v>
      </c>
      <c r="M50" s="40"/>
      <c r="N50" s="7">
        <v>1105</v>
      </c>
      <c r="O50" s="7">
        <v>1998</v>
      </c>
      <c r="P50" s="7">
        <v>3025</v>
      </c>
      <c r="Q50" s="7"/>
    </row>
    <row r="51" spans="1:17" ht="44.25" customHeight="1" x14ac:dyDescent="0.25">
      <c r="A51" s="69"/>
      <c r="B51" s="66"/>
      <c r="C51" s="71"/>
      <c r="D51" s="71"/>
      <c r="E51" s="71"/>
      <c r="F51" s="71"/>
      <c r="G51" s="21" t="s">
        <v>54</v>
      </c>
      <c r="H51" s="66"/>
      <c r="I51" s="66"/>
      <c r="J51" s="29">
        <f>+N51*Markup!$C$4</f>
        <v>1175</v>
      </c>
      <c r="K51" s="29">
        <f>+O51*Markup!$C$4</f>
        <v>2136</v>
      </c>
      <c r="L51" s="29">
        <f>+P51*Markup!$C$4</f>
        <v>3112</v>
      </c>
      <c r="M51" s="40"/>
      <c r="N51" s="7">
        <v>1175</v>
      </c>
      <c r="O51" s="7">
        <v>2136</v>
      </c>
      <c r="P51" s="7">
        <v>3112</v>
      </c>
      <c r="Q51" s="7"/>
    </row>
    <row r="52" spans="1:17" ht="46.5" customHeight="1" x14ac:dyDescent="0.25">
      <c r="A52" s="69"/>
      <c r="B52" s="69" t="s">
        <v>71</v>
      </c>
      <c r="C52" s="69" t="s">
        <v>125</v>
      </c>
      <c r="D52" s="69" t="s">
        <v>161</v>
      </c>
      <c r="E52" s="69" t="s">
        <v>141</v>
      </c>
      <c r="F52" s="69">
        <v>240</v>
      </c>
      <c r="G52" s="19" t="s">
        <v>47</v>
      </c>
      <c r="H52" s="69" t="s">
        <v>48</v>
      </c>
      <c r="I52" s="69" t="s">
        <v>72</v>
      </c>
      <c r="J52" s="28">
        <f>+N52*Markup!$C$4</f>
        <v>879</v>
      </c>
      <c r="K52" s="28">
        <f>+O52*Markup!$C$4</f>
        <v>1598</v>
      </c>
      <c r="L52" s="28">
        <f>+P52*Markup!$C$4</f>
        <v>2230</v>
      </c>
      <c r="M52" s="39"/>
      <c r="N52" s="7">
        <v>879</v>
      </c>
      <c r="O52" s="7">
        <v>1598</v>
      </c>
      <c r="P52" s="7">
        <v>2230</v>
      </c>
      <c r="Q52" s="7"/>
    </row>
    <row r="53" spans="1:17" ht="42" customHeight="1" x14ac:dyDescent="0.25">
      <c r="A53" s="69"/>
      <c r="B53" s="69"/>
      <c r="C53" s="69"/>
      <c r="D53" s="69"/>
      <c r="E53" s="69"/>
      <c r="F53" s="69"/>
      <c r="G53" s="19" t="s">
        <v>54</v>
      </c>
      <c r="H53" s="69"/>
      <c r="I53" s="69"/>
      <c r="J53" s="28">
        <f>+N53*Markup!$C$4</f>
        <v>949</v>
      </c>
      <c r="K53" s="28">
        <f>+O53*Markup!$C$4</f>
        <v>1725</v>
      </c>
      <c r="L53" s="28">
        <f>+P53*Markup!$C$4</f>
        <v>2407</v>
      </c>
      <c r="M53" s="39"/>
      <c r="N53" s="7">
        <v>949</v>
      </c>
      <c r="O53" s="7">
        <v>1725</v>
      </c>
      <c r="P53" s="7">
        <v>2407</v>
      </c>
      <c r="Q53" s="7"/>
    </row>
    <row r="54" spans="1:17" ht="74.25" customHeight="1" x14ac:dyDescent="0.25">
      <c r="A54" s="19"/>
      <c r="B54" s="21" t="s">
        <v>73</v>
      </c>
      <c r="C54" s="22" t="s">
        <v>130</v>
      </c>
      <c r="D54" s="22" t="s">
        <v>140</v>
      </c>
      <c r="E54" s="22" t="s">
        <v>141</v>
      </c>
      <c r="F54" s="22">
        <v>330</v>
      </c>
      <c r="G54" s="21" t="s">
        <v>78</v>
      </c>
      <c r="H54" s="21" t="s">
        <v>77</v>
      </c>
      <c r="I54" s="21" t="s">
        <v>74</v>
      </c>
      <c r="J54" s="29">
        <f>+N54*Markup!$C$4</f>
        <v>1420</v>
      </c>
      <c r="K54" s="29">
        <f>+O54*Markup!$C$4</f>
        <v>2366</v>
      </c>
      <c r="L54" s="29">
        <f>+P54*Markup!$C$4</f>
        <v>3995</v>
      </c>
      <c r="M54" s="40"/>
      <c r="N54" s="7">
        <v>1420</v>
      </c>
      <c r="O54" s="7">
        <v>2366</v>
      </c>
      <c r="P54" s="7">
        <v>3995</v>
      </c>
      <c r="Q54" s="7"/>
    </row>
    <row r="55" spans="1:17" ht="75.75" customHeight="1" x14ac:dyDescent="0.25">
      <c r="A55" s="19"/>
      <c r="B55" s="19" t="s">
        <v>75</v>
      </c>
      <c r="C55" s="19" t="s">
        <v>125</v>
      </c>
      <c r="D55" s="19" t="s">
        <v>161</v>
      </c>
      <c r="E55" s="19" t="s">
        <v>141</v>
      </c>
      <c r="F55" s="19">
        <v>265</v>
      </c>
      <c r="G55" s="19" t="s">
        <v>78</v>
      </c>
      <c r="H55" s="19" t="s">
        <v>77</v>
      </c>
      <c r="I55" s="19" t="s">
        <v>76</v>
      </c>
      <c r="J55" s="28">
        <f>+N55*Markup!$C$4</f>
        <v>1138</v>
      </c>
      <c r="K55" s="28">
        <f>+O55*Markup!$C$4</f>
        <v>1896</v>
      </c>
      <c r="L55" s="28">
        <f>+P55*Markup!$C$4</f>
        <v>3175</v>
      </c>
      <c r="M55" s="39"/>
      <c r="N55" s="7">
        <v>1138</v>
      </c>
      <c r="O55" s="7">
        <v>1896</v>
      </c>
      <c r="P55" s="7">
        <v>3175</v>
      </c>
      <c r="Q55" s="7"/>
    </row>
    <row r="56" spans="1:17" ht="82.95" customHeight="1" x14ac:dyDescent="0.25">
      <c r="A56" s="19"/>
      <c r="B56" s="21" t="s">
        <v>90</v>
      </c>
      <c r="C56" s="21" t="s">
        <v>110</v>
      </c>
      <c r="D56" s="21" t="s">
        <v>111</v>
      </c>
      <c r="E56" s="21" t="s">
        <v>112</v>
      </c>
      <c r="F56" s="21">
        <v>90</v>
      </c>
      <c r="G56" s="26" t="s">
        <v>149</v>
      </c>
      <c r="H56" s="21" t="s">
        <v>77</v>
      </c>
      <c r="I56" s="23" t="s">
        <v>89</v>
      </c>
      <c r="J56" s="29">
        <f>+N56*Markup!$C$4</f>
        <v>443</v>
      </c>
      <c r="K56" s="29">
        <f>+O56*Markup!$C$4</f>
        <v>738</v>
      </c>
      <c r="L56" s="29">
        <f>+P56*Markup!$C$4</f>
        <v>1107</v>
      </c>
      <c r="M56" s="40"/>
      <c r="N56" s="7">
        <v>443</v>
      </c>
      <c r="O56" s="7">
        <v>738</v>
      </c>
      <c r="P56" s="7">
        <v>1107</v>
      </c>
      <c r="Q56" s="7"/>
    </row>
    <row r="57" spans="1:17" ht="122.4" customHeight="1" x14ac:dyDescent="0.25">
      <c r="A57" s="19"/>
      <c r="B57" s="19" t="s">
        <v>145</v>
      </c>
      <c r="C57" s="19" t="s">
        <v>112</v>
      </c>
      <c r="D57" s="19" t="s">
        <v>136</v>
      </c>
      <c r="E57" s="19" t="s">
        <v>126</v>
      </c>
      <c r="F57" s="19">
        <v>82</v>
      </c>
      <c r="G57" s="25" t="s">
        <v>148</v>
      </c>
      <c r="H57" s="19" t="s">
        <v>77</v>
      </c>
      <c r="I57" s="24" t="s">
        <v>146</v>
      </c>
      <c r="J57" s="30">
        <f>+N57*Markup!$C$4</f>
        <v>426</v>
      </c>
      <c r="K57" s="30">
        <f>+O57*Markup!$C$4</f>
        <v>710</v>
      </c>
      <c r="L57" s="30">
        <f>+P57*Markup!$C$4</f>
        <v>1065</v>
      </c>
      <c r="M57" s="41"/>
      <c r="N57" s="7">
        <v>426</v>
      </c>
      <c r="O57" s="7">
        <v>710</v>
      </c>
      <c r="P57" s="7">
        <v>1065</v>
      </c>
      <c r="Q57" s="7"/>
    </row>
    <row r="58" spans="1:17" ht="114" customHeight="1" x14ac:dyDescent="0.25">
      <c r="A58" s="19"/>
      <c r="B58" s="21" t="s">
        <v>145</v>
      </c>
      <c r="C58" s="21" t="s">
        <v>112</v>
      </c>
      <c r="D58" s="21" t="s">
        <v>136</v>
      </c>
      <c r="E58" s="21" t="s">
        <v>126</v>
      </c>
      <c r="F58" s="21">
        <v>82</v>
      </c>
      <c r="G58" s="26" t="s">
        <v>147</v>
      </c>
      <c r="H58" s="21" t="s">
        <v>77</v>
      </c>
      <c r="I58" s="23" t="s">
        <v>146</v>
      </c>
      <c r="J58" s="29">
        <f>+N58*Markup!$C$4</f>
        <v>489</v>
      </c>
      <c r="K58" s="29">
        <f>+O58*Markup!$C$4</f>
        <v>815</v>
      </c>
      <c r="L58" s="29">
        <f>+P58*Markup!$C$4</f>
        <v>1222</v>
      </c>
      <c r="M58" s="40"/>
      <c r="N58" s="7">
        <v>489</v>
      </c>
      <c r="O58" s="7">
        <v>815</v>
      </c>
      <c r="P58" s="7">
        <v>1222</v>
      </c>
      <c r="Q58" s="7"/>
    </row>
    <row r="59" spans="1:17" ht="132.6" customHeight="1" x14ac:dyDescent="0.25">
      <c r="A59" s="19"/>
      <c r="B59" s="19" t="s">
        <v>81</v>
      </c>
      <c r="C59" s="19" t="s">
        <v>137</v>
      </c>
      <c r="D59" s="19" t="s">
        <v>109</v>
      </c>
      <c r="E59" s="19" t="s">
        <v>138</v>
      </c>
      <c r="F59" s="19">
        <v>35</v>
      </c>
      <c r="G59" s="25" t="s">
        <v>88</v>
      </c>
      <c r="H59" s="19" t="s">
        <v>77</v>
      </c>
      <c r="I59" s="19" t="s">
        <v>82</v>
      </c>
      <c r="J59" s="30">
        <f>+N59*Markup!$C$4</f>
        <v>356</v>
      </c>
      <c r="K59" s="30">
        <f>+O59*Markup!$C$4</f>
        <v>587</v>
      </c>
      <c r="L59" s="30">
        <f>+P59*Markup!$C$4</f>
        <v>980</v>
      </c>
      <c r="M59" s="41"/>
      <c r="N59" s="7">
        <v>356</v>
      </c>
      <c r="O59" s="7">
        <v>587</v>
      </c>
      <c r="P59" s="7">
        <v>980</v>
      </c>
      <c r="Q59" s="7"/>
    </row>
    <row r="60" spans="1:17" ht="130.5" customHeight="1" x14ac:dyDescent="0.25">
      <c r="A60" s="19"/>
      <c r="B60" s="21" t="s">
        <v>15</v>
      </c>
      <c r="C60" s="21" t="s">
        <v>124</v>
      </c>
      <c r="D60" s="21" t="s">
        <v>124</v>
      </c>
      <c r="E60" s="21" t="s">
        <v>115</v>
      </c>
      <c r="F60" s="21">
        <v>7</v>
      </c>
      <c r="G60" s="26" t="s">
        <v>88</v>
      </c>
      <c r="H60" s="21" t="s">
        <v>77</v>
      </c>
      <c r="I60" s="21" t="s">
        <v>83</v>
      </c>
      <c r="J60" s="29">
        <f>+N60*Markup!$C$4</f>
        <v>116</v>
      </c>
      <c r="K60" s="29">
        <f>+O60*Markup!$C$4</f>
        <v>191</v>
      </c>
      <c r="L60" s="29">
        <f>+P60*Markup!$C$4</f>
        <v>290</v>
      </c>
      <c r="M60" s="40"/>
      <c r="N60" s="7">
        <v>116</v>
      </c>
      <c r="O60" s="7">
        <v>191</v>
      </c>
      <c r="P60" s="7">
        <v>290</v>
      </c>
      <c r="Q60" s="7"/>
    </row>
    <row r="61" spans="1:17" ht="42" customHeight="1" x14ac:dyDescent="0.3">
      <c r="A61" s="59" t="s">
        <v>20</v>
      </c>
      <c r="B61" s="59" t="s">
        <v>0</v>
      </c>
      <c r="C61" s="59" t="s">
        <v>100</v>
      </c>
      <c r="D61" s="59" t="s">
        <v>101</v>
      </c>
      <c r="E61" s="59" t="s">
        <v>102</v>
      </c>
      <c r="F61" s="59" t="s">
        <v>103</v>
      </c>
      <c r="G61" s="59" t="s">
        <v>80</v>
      </c>
      <c r="H61" s="59" t="s">
        <v>21</v>
      </c>
      <c r="I61" s="59" t="s">
        <v>22</v>
      </c>
      <c r="J61" s="60" t="s">
        <v>1</v>
      </c>
      <c r="K61" s="60"/>
      <c r="L61" s="60"/>
      <c r="M61" s="37"/>
      <c r="N61" s="61" t="s">
        <v>1</v>
      </c>
      <c r="O61" s="62"/>
      <c r="P61" s="63"/>
      <c r="Q61" s="45"/>
    </row>
    <row r="62" spans="1:17" ht="18" customHeight="1" x14ac:dyDescent="0.25">
      <c r="A62" s="59"/>
      <c r="B62" s="59"/>
      <c r="C62" s="59"/>
      <c r="D62" s="59"/>
      <c r="E62" s="59"/>
      <c r="F62" s="59"/>
      <c r="G62" s="59"/>
      <c r="H62" s="59"/>
      <c r="I62" s="59"/>
      <c r="J62" s="18" t="s">
        <v>84</v>
      </c>
      <c r="K62" s="18" t="s">
        <v>85</v>
      </c>
      <c r="L62" s="18" t="s">
        <v>86</v>
      </c>
      <c r="M62" s="38"/>
      <c r="N62" s="17" t="s">
        <v>84</v>
      </c>
      <c r="O62" s="4" t="s">
        <v>85</v>
      </c>
      <c r="P62" s="34" t="s">
        <v>86</v>
      </c>
      <c r="Q62" s="46"/>
    </row>
    <row r="63" spans="1:17" ht="54" customHeight="1" x14ac:dyDescent="0.25">
      <c r="A63" s="19"/>
      <c r="B63" s="19" t="s">
        <v>169</v>
      </c>
      <c r="C63" s="19" t="s">
        <v>134</v>
      </c>
      <c r="D63" s="19" t="s">
        <v>222</v>
      </c>
      <c r="E63" s="19" t="s">
        <v>107</v>
      </c>
      <c r="F63" s="19">
        <v>45</v>
      </c>
      <c r="G63" s="25" t="s">
        <v>230</v>
      </c>
      <c r="H63" s="19" t="s">
        <v>77</v>
      </c>
      <c r="I63" s="19">
        <v>73903</v>
      </c>
      <c r="J63" s="30">
        <f>+N63*Markup!$C$4</f>
        <v>213</v>
      </c>
      <c r="K63" s="30">
        <f>+O63*Markup!$C$4</f>
        <v>387</v>
      </c>
      <c r="L63" s="30">
        <f>+P63*Markup!$C$4</f>
        <v>608</v>
      </c>
      <c r="M63" s="41"/>
      <c r="N63" s="7">
        <v>213</v>
      </c>
      <c r="O63" s="7">
        <v>387</v>
      </c>
      <c r="P63" s="7">
        <v>608</v>
      </c>
      <c r="Q63" s="7"/>
    </row>
    <row r="64" spans="1:17" ht="214.2" customHeight="1" x14ac:dyDescent="0.25">
      <c r="A64" s="19"/>
      <c r="B64" s="21" t="s">
        <v>170</v>
      </c>
      <c r="C64" s="21" t="s">
        <v>234</v>
      </c>
      <c r="D64" s="21" t="s">
        <v>124</v>
      </c>
      <c r="E64" s="21" t="s">
        <v>124</v>
      </c>
      <c r="F64" s="21"/>
      <c r="G64" s="26" t="s">
        <v>233</v>
      </c>
      <c r="H64" s="21"/>
      <c r="I64" s="21" t="s">
        <v>231</v>
      </c>
      <c r="J64" s="29">
        <f>+N64*Markup!$C$4</f>
        <v>31</v>
      </c>
      <c r="K64" s="29">
        <f>+O64*Markup!$C$4</f>
        <v>56</v>
      </c>
      <c r="L64" s="29">
        <f>+P64*Markup!$C$4</f>
        <v>88</v>
      </c>
      <c r="M64" s="40"/>
      <c r="N64" s="7">
        <v>31</v>
      </c>
      <c r="O64" s="7">
        <v>56</v>
      </c>
      <c r="P64" s="7">
        <v>88</v>
      </c>
      <c r="Q64" s="7"/>
    </row>
    <row r="65" spans="1:17" ht="212.4" customHeight="1" x14ac:dyDescent="0.25">
      <c r="A65" s="19"/>
      <c r="B65" s="25" t="s">
        <v>171</v>
      </c>
      <c r="C65" s="19"/>
      <c r="D65" s="19"/>
      <c r="E65" s="19"/>
      <c r="F65" s="19"/>
      <c r="G65" s="25" t="s">
        <v>233</v>
      </c>
      <c r="H65" s="19"/>
      <c r="I65" s="19"/>
      <c r="J65" s="30">
        <f>+N65*Markup!$C$4</f>
        <v>130</v>
      </c>
      <c r="K65" s="30">
        <f>+O65*Markup!$C$4</f>
        <v>236</v>
      </c>
      <c r="L65" s="30">
        <f>+P65*Markup!$C$4</f>
        <v>371</v>
      </c>
      <c r="M65" s="41"/>
      <c r="N65" s="7">
        <v>130</v>
      </c>
      <c r="O65" s="7">
        <v>236</v>
      </c>
      <c r="P65" s="7">
        <v>371</v>
      </c>
      <c r="Q65" s="7"/>
    </row>
    <row r="66" spans="1:17" ht="56.4" customHeight="1" x14ac:dyDescent="0.25">
      <c r="A66" s="19"/>
      <c r="B66" s="21" t="s">
        <v>172</v>
      </c>
      <c r="C66" s="21" t="s">
        <v>124</v>
      </c>
      <c r="D66" s="21" t="s">
        <v>124</v>
      </c>
      <c r="E66" s="21" t="s">
        <v>131</v>
      </c>
      <c r="F66" s="21"/>
      <c r="G66" s="26" t="s">
        <v>232</v>
      </c>
      <c r="H66" s="21" t="s">
        <v>77</v>
      </c>
      <c r="I66" s="21" t="s">
        <v>186</v>
      </c>
      <c r="J66" s="29">
        <f>+N66*Markup!$C$4</f>
        <v>99</v>
      </c>
      <c r="K66" s="29">
        <f>+O66*Markup!$C$4</f>
        <v>180</v>
      </c>
      <c r="L66" s="29">
        <f>+P66*Markup!$C$4</f>
        <v>282</v>
      </c>
      <c r="M66" s="40"/>
      <c r="N66" s="7">
        <v>99</v>
      </c>
      <c r="O66" s="7">
        <v>180</v>
      </c>
      <c r="P66" s="7">
        <v>282</v>
      </c>
      <c r="Q66" s="7"/>
    </row>
    <row r="67" spans="1:17" ht="58.8" customHeight="1" x14ac:dyDescent="0.25">
      <c r="A67" s="19"/>
      <c r="B67" s="19" t="s">
        <v>173</v>
      </c>
      <c r="C67" s="19" t="s">
        <v>107</v>
      </c>
      <c r="D67" s="19" t="s">
        <v>119</v>
      </c>
      <c r="E67" s="19" t="s">
        <v>124</v>
      </c>
      <c r="F67" s="19"/>
      <c r="G67" s="25" t="s">
        <v>232</v>
      </c>
      <c r="H67" s="19" t="s">
        <v>77</v>
      </c>
      <c r="I67" s="19" t="s">
        <v>185</v>
      </c>
      <c r="J67" s="30">
        <f>+N67*Markup!$C$4</f>
        <v>218</v>
      </c>
      <c r="K67" s="30">
        <f>+O67*Markup!$C$4</f>
        <v>396</v>
      </c>
      <c r="L67" s="30">
        <f>+P67*Markup!$C$4</f>
        <v>622</v>
      </c>
      <c r="M67" s="41"/>
      <c r="N67" s="7">
        <v>218</v>
      </c>
      <c r="O67" s="7">
        <v>396</v>
      </c>
      <c r="P67" s="7">
        <v>622</v>
      </c>
      <c r="Q67" s="7"/>
    </row>
    <row r="68" spans="1:17" ht="58.2" customHeight="1" x14ac:dyDescent="0.25">
      <c r="A68" s="19"/>
      <c r="B68" s="21" t="s">
        <v>174</v>
      </c>
      <c r="C68" s="21" t="s">
        <v>130</v>
      </c>
      <c r="D68" s="21" t="s">
        <v>140</v>
      </c>
      <c r="E68" s="21" t="s">
        <v>175</v>
      </c>
      <c r="F68" s="21">
        <v>300</v>
      </c>
      <c r="G68" s="26" t="s">
        <v>232</v>
      </c>
      <c r="H68" s="21" t="s">
        <v>77</v>
      </c>
      <c r="I68" s="21" t="s">
        <v>176</v>
      </c>
      <c r="J68" s="29">
        <f>+N68*Markup!$C$4</f>
        <v>1389</v>
      </c>
      <c r="K68" s="29">
        <f>+O68*Markup!$C$4</f>
        <v>2498</v>
      </c>
      <c r="L68" s="29">
        <f>+P68*Markup!$C$4</f>
        <v>3172</v>
      </c>
      <c r="M68" s="40"/>
      <c r="N68" s="7">
        <v>1389</v>
      </c>
      <c r="O68" s="7">
        <v>2498</v>
      </c>
      <c r="P68" s="7">
        <v>3172</v>
      </c>
      <c r="Q68" s="7"/>
    </row>
    <row r="69" spans="1:17" ht="58.8" customHeight="1" x14ac:dyDescent="0.25">
      <c r="A69" s="19"/>
      <c r="B69" s="19" t="s">
        <v>177</v>
      </c>
      <c r="C69" s="19" t="s">
        <v>125</v>
      </c>
      <c r="D69" s="19" t="s">
        <v>161</v>
      </c>
      <c r="E69" s="19" t="s">
        <v>175</v>
      </c>
      <c r="F69" s="19">
        <v>240</v>
      </c>
      <c r="G69" s="25" t="s">
        <v>232</v>
      </c>
      <c r="H69" s="19" t="s">
        <v>77</v>
      </c>
      <c r="I69" s="19" t="s">
        <v>178</v>
      </c>
      <c r="J69" s="30">
        <f>+N69*Markup!$C$4</f>
        <v>1117</v>
      </c>
      <c r="K69" s="30">
        <f>+O69*Markup!$C$4</f>
        <v>1998</v>
      </c>
      <c r="L69" s="30">
        <f>+P69*Markup!$C$4</f>
        <v>2792</v>
      </c>
      <c r="M69" s="41"/>
      <c r="N69" s="7">
        <v>1117</v>
      </c>
      <c r="O69" s="7">
        <v>1998</v>
      </c>
      <c r="P69" s="7">
        <v>2792</v>
      </c>
      <c r="Q69" s="7"/>
    </row>
    <row r="70" spans="1:17" ht="62.4" customHeight="1" x14ac:dyDescent="0.25">
      <c r="A70" s="19"/>
      <c r="B70" s="21" t="s">
        <v>180</v>
      </c>
      <c r="C70" s="21" t="s">
        <v>130</v>
      </c>
      <c r="D70" s="21" t="s">
        <v>140</v>
      </c>
      <c r="E70" s="21" t="s">
        <v>175</v>
      </c>
      <c r="F70" s="21">
        <v>330</v>
      </c>
      <c r="G70" s="26" t="s">
        <v>232</v>
      </c>
      <c r="H70" s="21" t="s">
        <v>77</v>
      </c>
      <c r="I70" s="21" t="s">
        <v>179</v>
      </c>
      <c r="J70" s="29">
        <f>+N70*Markup!$C$4</f>
        <v>1215</v>
      </c>
      <c r="K70" s="29">
        <f>+O70*Markup!$C$4</f>
        <v>2195</v>
      </c>
      <c r="L70" s="29">
        <f>+P70*Markup!$C$4</f>
        <v>3037</v>
      </c>
      <c r="M70" s="40"/>
      <c r="N70" s="7">
        <v>1215</v>
      </c>
      <c r="O70" s="7">
        <v>2195</v>
      </c>
      <c r="P70" s="7">
        <v>3037</v>
      </c>
      <c r="Q70" s="7"/>
    </row>
    <row r="71" spans="1:17" ht="69.75" customHeight="1" x14ac:dyDescent="0.25">
      <c r="A71" s="19"/>
      <c r="B71" s="19" t="s">
        <v>181</v>
      </c>
      <c r="C71" s="19" t="s">
        <v>125</v>
      </c>
      <c r="D71" s="19" t="s">
        <v>161</v>
      </c>
      <c r="E71" s="19" t="s">
        <v>175</v>
      </c>
      <c r="F71" s="19">
        <v>265</v>
      </c>
      <c r="G71" s="25" t="s">
        <v>232</v>
      </c>
      <c r="H71" s="19" t="s">
        <v>77</v>
      </c>
      <c r="I71" s="19" t="s">
        <v>183</v>
      </c>
      <c r="J71" s="30">
        <f>+N71*Markup!$C$4</f>
        <v>938</v>
      </c>
      <c r="K71" s="30">
        <f>+O71*Markup!$C$4</f>
        <v>1698</v>
      </c>
      <c r="L71" s="30">
        <f>+P71*Markup!$C$4</f>
        <v>2345</v>
      </c>
      <c r="M71" s="41"/>
      <c r="N71" s="7">
        <v>938</v>
      </c>
      <c r="O71" s="7">
        <v>1698</v>
      </c>
      <c r="P71" s="7">
        <v>2345</v>
      </c>
      <c r="Q71" s="7"/>
    </row>
    <row r="72" spans="1:17" ht="69" customHeight="1" x14ac:dyDescent="0.25">
      <c r="A72" s="19"/>
      <c r="B72" s="21" t="s">
        <v>182</v>
      </c>
      <c r="C72" s="21" t="s">
        <v>134</v>
      </c>
      <c r="D72" s="21" t="s">
        <v>130</v>
      </c>
      <c r="E72" s="21" t="s">
        <v>130</v>
      </c>
      <c r="F72" s="21">
        <v>170</v>
      </c>
      <c r="G72" s="26" t="s">
        <v>232</v>
      </c>
      <c r="H72" s="21" t="s">
        <v>77</v>
      </c>
      <c r="I72" s="21" t="s">
        <v>184</v>
      </c>
      <c r="J72" s="29">
        <f>+N72*Markup!$C$4</f>
        <v>579</v>
      </c>
      <c r="K72" s="29">
        <f>+O72*Markup!$C$4</f>
        <v>998</v>
      </c>
      <c r="L72" s="29">
        <f>+P72*Markup!$C$4</f>
        <v>1654</v>
      </c>
      <c r="M72" s="40"/>
      <c r="N72" s="7">
        <v>579</v>
      </c>
      <c r="O72" s="7">
        <v>998</v>
      </c>
      <c r="P72" s="7">
        <v>1654</v>
      </c>
      <c r="Q72" s="7"/>
    </row>
    <row r="73" spans="1:17" ht="32.4" customHeight="1" x14ac:dyDescent="0.3">
      <c r="A73" s="59" t="s">
        <v>20</v>
      </c>
      <c r="B73" s="59" t="s">
        <v>0</v>
      </c>
      <c r="C73" s="59" t="s">
        <v>100</v>
      </c>
      <c r="D73" s="59" t="s">
        <v>101</v>
      </c>
      <c r="E73" s="59" t="s">
        <v>102</v>
      </c>
      <c r="F73" s="59" t="s">
        <v>103</v>
      </c>
      <c r="G73" s="59" t="s">
        <v>80</v>
      </c>
      <c r="H73" s="59" t="s">
        <v>21</v>
      </c>
      <c r="I73" s="59" t="s">
        <v>22</v>
      </c>
      <c r="J73" s="54" t="s">
        <v>1</v>
      </c>
      <c r="K73" s="55"/>
      <c r="L73" s="55"/>
      <c r="M73" s="56"/>
      <c r="N73" s="57" t="s">
        <v>1</v>
      </c>
      <c r="O73" s="58"/>
      <c r="P73" s="58"/>
      <c r="Q73" s="58"/>
    </row>
    <row r="74" spans="1:17" ht="29.4" customHeight="1" x14ac:dyDescent="0.25">
      <c r="A74" s="59"/>
      <c r="B74" s="59"/>
      <c r="C74" s="59"/>
      <c r="D74" s="59"/>
      <c r="E74" s="59"/>
      <c r="F74" s="59"/>
      <c r="G74" s="59"/>
      <c r="H74" s="59"/>
      <c r="I74" s="59"/>
      <c r="J74" s="18" t="s">
        <v>84</v>
      </c>
      <c r="K74" s="47" t="s">
        <v>209</v>
      </c>
      <c r="L74" s="18" t="s">
        <v>208</v>
      </c>
      <c r="M74" s="38" t="s">
        <v>86</v>
      </c>
      <c r="N74" s="17" t="s">
        <v>84</v>
      </c>
      <c r="O74" s="48" t="s">
        <v>209</v>
      </c>
      <c r="P74" s="34" t="s">
        <v>208</v>
      </c>
      <c r="Q74" s="46" t="s">
        <v>86</v>
      </c>
    </row>
    <row r="75" spans="1:17" ht="93" customHeight="1" x14ac:dyDescent="0.25">
      <c r="A75" s="19"/>
      <c r="B75" s="19" t="s">
        <v>210</v>
      </c>
      <c r="C75" s="19" t="s">
        <v>161</v>
      </c>
      <c r="D75" s="19" t="s">
        <v>142</v>
      </c>
      <c r="E75" s="19" t="s">
        <v>104</v>
      </c>
      <c r="F75" s="19"/>
      <c r="G75" s="25" t="s">
        <v>235</v>
      </c>
      <c r="H75" s="19" t="s">
        <v>77</v>
      </c>
      <c r="I75" s="19" t="s">
        <v>187</v>
      </c>
      <c r="J75" s="30">
        <f>+N75*Markup!$C$4</f>
        <v>736</v>
      </c>
      <c r="K75" s="30">
        <f>+O75*Markup!$C$4</f>
        <v>812</v>
      </c>
      <c r="L75" s="30">
        <f>+P75*Markup!$C$4</f>
        <v>1376</v>
      </c>
      <c r="M75" s="30">
        <f>+Q75*Markup!$C$4</f>
        <v>2102</v>
      </c>
      <c r="N75" s="49">
        <v>736</v>
      </c>
      <c r="O75" s="7">
        <v>812</v>
      </c>
      <c r="P75" s="7">
        <v>1376</v>
      </c>
      <c r="Q75" s="7">
        <v>2102</v>
      </c>
    </row>
    <row r="76" spans="1:17" ht="93" customHeight="1" x14ac:dyDescent="0.25">
      <c r="A76" s="19"/>
      <c r="B76" s="21" t="s">
        <v>211</v>
      </c>
      <c r="C76" s="21" t="s">
        <v>161</v>
      </c>
      <c r="D76" s="21" t="s">
        <v>142</v>
      </c>
      <c r="E76" s="21" t="s">
        <v>151</v>
      </c>
      <c r="F76" s="21"/>
      <c r="G76" s="26" t="s">
        <v>235</v>
      </c>
      <c r="H76" s="21" t="s">
        <v>77</v>
      </c>
      <c r="I76" s="21" t="s">
        <v>188</v>
      </c>
      <c r="J76" s="29">
        <f>+N76*Markup!$C$4</f>
        <v>833</v>
      </c>
      <c r="K76" s="29">
        <f>+O76*Markup!$C$4</f>
        <v>937</v>
      </c>
      <c r="L76" s="29">
        <f>+P76*Markup!$C$4</f>
        <v>1558</v>
      </c>
      <c r="M76" s="29">
        <f>+Q76*Markup!$C$4</f>
        <v>2380</v>
      </c>
      <c r="N76" s="49">
        <v>833</v>
      </c>
      <c r="O76" s="7">
        <v>937</v>
      </c>
      <c r="P76" s="7">
        <v>1558</v>
      </c>
      <c r="Q76" s="7">
        <v>2380</v>
      </c>
    </row>
    <row r="77" spans="1:17" ht="93" customHeight="1" x14ac:dyDescent="0.25">
      <c r="A77" s="19"/>
      <c r="B77" s="19" t="s">
        <v>212</v>
      </c>
      <c r="C77" s="19" t="s">
        <v>161</v>
      </c>
      <c r="D77" s="19" t="s">
        <v>142</v>
      </c>
      <c r="E77" s="19" t="s">
        <v>130</v>
      </c>
      <c r="F77" s="19"/>
      <c r="G77" s="25" t="s">
        <v>235</v>
      </c>
      <c r="H77" s="19" t="s">
        <v>77</v>
      </c>
      <c r="I77" s="19" t="s">
        <v>189</v>
      </c>
      <c r="J77" s="30">
        <f>+N77*Markup!$C$4</f>
        <v>865</v>
      </c>
      <c r="K77" s="30">
        <f>+O77*Markup!$C$4</f>
        <v>951</v>
      </c>
      <c r="L77" s="30">
        <f>+P77*Markup!$C$4</f>
        <v>1618</v>
      </c>
      <c r="M77" s="30">
        <f>+Q77*Markup!$C$4</f>
        <v>2471</v>
      </c>
      <c r="N77" s="7">
        <v>865</v>
      </c>
      <c r="O77" s="7">
        <v>951</v>
      </c>
      <c r="P77" s="7">
        <v>1618</v>
      </c>
      <c r="Q77" s="7">
        <v>2471</v>
      </c>
    </row>
    <row r="78" spans="1:17" ht="93" customHeight="1" x14ac:dyDescent="0.25">
      <c r="A78" s="19"/>
      <c r="B78" s="21" t="s">
        <v>210</v>
      </c>
      <c r="C78" s="21" t="s">
        <v>161</v>
      </c>
      <c r="D78" s="21" t="s">
        <v>161</v>
      </c>
      <c r="E78" s="21" t="s">
        <v>104</v>
      </c>
      <c r="F78" s="21"/>
      <c r="G78" s="26" t="s">
        <v>235</v>
      </c>
      <c r="H78" s="21" t="s">
        <v>77</v>
      </c>
      <c r="I78" s="21" t="s">
        <v>190</v>
      </c>
      <c r="J78" s="29">
        <f>+N78*Markup!$C$4</f>
        <v>551</v>
      </c>
      <c r="K78" s="29">
        <f>+O78*Markup!$C$4</f>
        <v>629</v>
      </c>
      <c r="L78" s="29">
        <f>+P78*Markup!$C$4</f>
        <v>1030</v>
      </c>
      <c r="M78" s="29">
        <f>+Q78*Markup!$C$4</f>
        <v>1574</v>
      </c>
      <c r="N78" s="7">
        <v>551</v>
      </c>
      <c r="O78" s="7">
        <v>629</v>
      </c>
      <c r="P78" s="7">
        <v>1030</v>
      </c>
      <c r="Q78" s="7">
        <v>1574</v>
      </c>
    </row>
    <row r="79" spans="1:17" ht="93" customHeight="1" x14ac:dyDescent="0.25">
      <c r="A79" s="19"/>
      <c r="B79" s="19" t="s">
        <v>211</v>
      </c>
      <c r="C79" s="19" t="s">
        <v>161</v>
      </c>
      <c r="D79" s="19" t="s">
        <v>161</v>
      </c>
      <c r="E79" s="19" t="s">
        <v>151</v>
      </c>
      <c r="F79" s="19"/>
      <c r="G79" s="25" t="s">
        <v>235</v>
      </c>
      <c r="H79" s="19" t="s">
        <v>77</v>
      </c>
      <c r="I79" s="19" t="s">
        <v>191</v>
      </c>
      <c r="J79" s="30">
        <f>+N79*Markup!$C$4</f>
        <v>619</v>
      </c>
      <c r="K79" s="30">
        <f>+O79*Markup!$C$4</f>
        <v>705</v>
      </c>
      <c r="L79" s="30">
        <f>+P79*Markup!$C$4</f>
        <v>1158</v>
      </c>
      <c r="M79" s="30">
        <f>+Q79*Markup!$C$4</f>
        <v>1769</v>
      </c>
      <c r="N79" s="7">
        <v>619</v>
      </c>
      <c r="O79" s="7">
        <v>705</v>
      </c>
      <c r="P79" s="7">
        <v>1158</v>
      </c>
      <c r="Q79" s="7">
        <v>1769</v>
      </c>
    </row>
    <row r="80" spans="1:17" ht="93" customHeight="1" x14ac:dyDescent="0.25">
      <c r="A80" s="19"/>
      <c r="B80" s="21" t="s">
        <v>212</v>
      </c>
      <c r="C80" s="21" t="s">
        <v>161</v>
      </c>
      <c r="D80" s="21" t="s">
        <v>161</v>
      </c>
      <c r="E80" s="21" t="s">
        <v>130</v>
      </c>
      <c r="F80" s="21"/>
      <c r="G80" s="26" t="s">
        <v>235</v>
      </c>
      <c r="H80" s="21" t="s">
        <v>77</v>
      </c>
      <c r="I80" s="21" t="s">
        <v>192</v>
      </c>
      <c r="J80" s="29">
        <f>+N80*Markup!$C$4</f>
        <v>635</v>
      </c>
      <c r="K80" s="29">
        <f>+O80*Markup!$C$4</f>
        <v>726</v>
      </c>
      <c r="L80" s="29">
        <f>+P80*Markup!$C$4</f>
        <v>1188</v>
      </c>
      <c r="M80" s="29">
        <f>+Q80*Markup!$C$4</f>
        <v>1814</v>
      </c>
      <c r="N80" s="7">
        <v>635</v>
      </c>
      <c r="O80" s="7">
        <v>726</v>
      </c>
      <c r="P80" s="7">
        <v>1188</v>
      </c>
      <c r="Q80" s="7">
        <v>1814</v>
      </c>
    </row>
    <row r="81" spans="1:17" ht="93" customHeight="1" x14ac:dyDescent="0.25">
      <c r="A81" s="19"/>
      <c r="B81" s="19" t="s">
        <v>210</v>
      </c>
      <c r="C81" s="19" t="s">
        <v>150</v>
      </c>
      <c r="D81" s="19" t="s">
        <v>150</v>
      </c>
      <c r="E81" s="19" t="s">
        <v>104</v>
      </c>
      <c r="F81" s="19"/>
      <c r="G81" s="25" t="s">
        <v>235</v>
      </c>
      <c r="H81" s="19" t="s">
        <v>77</v>
      </c>
      <c r="I81" s="19" t="s">
        <v>193</v>
      </c>
      <c r="J81" s="30">
        <f>+N81*Markup!$C$4</f>
        <v>287</v>
      </c>
      <c r="K81" s="30">
        <f>+O81*Markup!$C$4</f>
        <v>330</v>
      </c>
      <c r="L81" s="30">
        <f>+P81*Markup!$C$4</f>
        <v>519</v>
      </c>
      <c r="M81" s="30">
        <f>+Q81*Markup!$C$4</f>
        <v>820</v>
      </c>
      <c r="N81" s="7">
        <v>287</v>
      </c>
      <c r="O81" s="7">
        <v>330</v>
      </c>
      <c r="P81" s="7">
        <v>519</v>
      </c>
      <c r="Q81" s="7">
        <v>820</v>
      </c>
    </row>
    <row r="82" spans="1:17" ht="93" customHeight="1" x14ac:dyDescent="0.25">
      <c r="A82" s="19"/>
      <c r="B82" s="21" t="s">
        <v>211</v>
      </c>
      <c r="C82" s="21" t="s">
        <v>150</v>
      </c>
      <c r="D82" s="21" t="s">
        <v>150</v>
      </c>
      <c r="E82" s="21" t="s">
        <v>151</v>
      </c>
      <c r="F82" s="21"/>
      <c r="G82" s="26" t="s">
        <v>235</v>
      </c>
      <c r="H82" s="21" t="s">
        <v>77</v>
      </c>
      <c r="I82" s="21" t="s">
        <v>194</v>
      </c>
      <c r="J82" s="29">
        <f>+N82*Markup!$C$4</f>
        <v>297</v>
      </c>
      <c r="K82" s="29">
        <f>+O82*Markup!$C$4</f>
        <v>341</v>
      </c>
      <c r="L82" s="29">
        <f>+P82*Markup!$C$4</f>
        <v>540</v>
      </c>
      <c r="M82" s="29">
        <f>+Q82*Markup!$C$4</f>
        <v>848</v>
      </c>
      <c r="N82" s="7">
        <v>297</v>
      </c>
      <c r="O82" s="7">
        <v>341</v>
      </c>
      <c r="P82" s="7">
        <v>540</v>
      </c>
      <c r="Q82" s="7">
        <v>848</v>
      </c>
    </row>
    <row r="83" spans="1:17" ht="93" customHeight="1" x14ac:dyDescent="0.25">
      <c r="A83" s="19"/>
      <c r="B83" s="19" t="s">
        <v>212</v>
      </c>
      <c r="C83" s="19" t="s">
        <v>150</v>
      </c>
      <c r="D83" s="19" t="s">
        <v>150</v>
      </c>
      <c r="E83" s="19" t="s">
        <v>130</v>
      </c>
      <c r="F83" s="19"/>
      <c r="G83" s="25" t="s">
        <v>235</v>
      </c>
      <c r="H83" s="19" t="s">
        <v>77</v>
      </c>
      <c r="I83" s="19" t="s">
        <v>195</v>
      </c>
      <c r="J83" s="30">
        <f>+N83*Markup!$C$4</f>
        <v>314</v>
      </c>
      <c r="K83" s="30">
        <f>+O83*Markup!$C$4</f>
        <v>361</v>
      </c>
      <c r="L83" s="30">
        <f>+P83*Markup!$C$4</f>
        <v>510</v>
      </c>
      <c r="M83" s="30">
        <f>+Q83*Markup!$C$4</f>
        <v>897</v>
      </c>
      <c r="N83" s="7">
        <v>314</v>
      </c>
      <c r="O83" s="7">
        <v>361</v>
      </c>
      <c r="P83" s="7">
        <v>510</v>
      </c>
      <c r="Q83" s="7">
        <v>897</v>
      </c>
    </row>
    <row r="84" spans="1:17" ht="32.4" customHeight="1" x14ac:dyDescent="0.3">
      <c r="A84" s="59" t="s">
        <v>20</v>
      </c>
      <c r="B84" s="59" t="s">
        <v>0</v>
      </c>
      <c r="C84" s="59" t="s">
        <v>100</v>
      </c>
      <c r="D84" s="59" t="s">
        <v>101</v>
      </c>
      <c r="E84" s="59" t="s">
        <v>102</v>
      </c>
      <c r="F84" s="59" t="s">
        <v>103</v>
      </c>
      <c r="G84" s="59" t="s">
        <v>80</v>
      </c>
      <c r="H84" s="59" t="s">
        <v>21</v>
      </c>
      <c r="I84" s="59" t="s">
        <v>22</v>
      </c>
      <c r="J84" s="54" t="s">
        <v>1</v>
      </c>
      <c r="K84" s="55"/>
      <c r="L84" s="55"/>
      <c r="M84" s="56"/>
      <c r="N84" s="57" t="s">
        <v>1</v>
      </c>
      <c r="O84" s="58"/>
      <c r="P84" s="58"/>
      <c r="Q84" s="58"/>
    </row>
    <row r="85" spans="1:17" ht="29.4" customHeight="1" x14ac:dyDescent="0.25">
      <c r="A85" s="59"/>
      <c r="B85" s="59"/>
      <c r="C85" s="59"/>
      <c r="D85" s="59"/>
      <c r="E85" s="59"/>
      <c r="F85" s="59"/>
      <c r="G85" s="59"/>
      <c r="H85" s="59"/>
      <c r="I85" s="59"/>
      <c r="J85" s="18" t="s">
        <v>84</v>
      </c>
      <c r="K85" s="47" t="s">
        <v>209</v>
      </c>
      <c r="L85" s="18" t="s">
        <v>208</v>
      </c>
      <c r="M85" s="38" t="s">
        <v>86</v>
      </c>
      <c r="N85" s="17" t="s">
        <v>84</v>
      </c>
      <c r="O85" s="48" t="s">
        <v>209</v>
      </c>
      <c r="P85" s="34" t="s">
        <v>208</v>
      </c>
      <c r="Q85" s="46" t="s">
        <v>86</v>
      </c>
    </row>
    <row r="86" spans="1:17" ht="93" customHeight="1" x14ac:dyDescent="0.25">
      <c r="A86" s="19"/>
      <c r="B86" s="21" t="s">
        <v>210</v>
      </c>
      <c r="C86" s="21" t="s">
        <v>129</v>
      </c>
      <c r="D86" s="21" t="s">
        <v>129</v>
      </c>
      <c r="E86" s="21" t="s">
        <v>104</v>
      </c>
      <c r="F86" s="21"/>
      <c r="G86" s="26" t="s">
        <v>235</v>
      </c>
      <c r="H86" s="21" t="s">
        <v>77</v>
      </c>
      <c r="I86" s="21" t="s">
        <v>196</v>
      </c>
      <c r="J86" s="29">
        <f>+N86*Markup!$C$4</f>
        <v>251</v>
      </c>
      <c r="K86" s="29">
        <f>+O86*Markup!$C$4</f>
        <v>287</v>
      </c>
      <c r="L86" s="29">
        <f>+P86*Markup!$C$4</f>
        <v>456</v>
      </c>
      <c r="M86" s="29">
        <f>+Q86*Markup!$C$4</f>
        <v>717</v>
      </c>
      <c r="N86" s="7">
        <v>251</v>
      </c>
      <c r="O86" s="7">
        <v>287</v>
      </c>
      <c r="P86" s="7">
        <v>456</v>
      </c>
      <c r="Q86" s="7">
        <v>717</v>
      </c>
    </row>
    <row r="87" spans="1:17" ht="93" customHeight="1" x14ac:dyDescent="0.25">
      <c r="A87" s="19"/>
      <c r="B87" s="19" t="s">
        <v>211</v>
      </c>
      <c r="C87" s="19" t="s">
        <v>129</v>
      </c>
      <c r="D87" s="19" t="s">
        <v>129</v>
      </c>
      <c r="E87" s="19" t="s">
        <v>151</v>
      </c>
      <c r="F87" s="19"/>
      <c r="G87" s="25" t="s">
        <v>235</v>
      </c>
      <c r="H87" s="19" t="s">
        <v>77</v>
      </c>
      <c r="I87" s="19" t="s">
        <v>197</v>
      </c>
      <c r="J87" s="30">
        <f>+N87*Markup!$C$4</f>
        <v>259</v>
      </c>
      <c r="K87" s="30">
        <f>+O87*Markup!$C$4</f>
        <v>296</v>
      </c>
      <c r="L87" s="30">
        <f>+P87*Markup!$C$4</f>
        <v>470</v>
      </c>
      <c r="M87" s="30">
        <f>+Q87*Markup!$C$4</f>
        <v>740</v>
      </c>
      <c r="N87" s="7">
        <v>259</v>
      </c>
      <c r="O87" s="7">
        <v>296</v>
      </c>
      <c r="P87" s="7">
        <v>470</v>
      </c>
      <c r="Q87" s="7">
        <v>740</v>
      </c>
    </row>
    <row r="88" spans="1:17" ht="93" customHeight="1" x14ac:dyDescent="0.25">
      <c r="A88" s="19"/>
      <c r="B88" s="21" t="s">
        <v>212</v>
      </c>
      <c r="C88" s="21" t="s">
        <v>129</v>
      </c>
      <c r="D88" s="21" t="s">
        <v>129</v>
      </c>
      <c r="E88" s="21" t="s">
        <v>130</v>
      </c>
      <c r="F88" s="21"/>
      <c r="G88" s="26" t="s">
        <v>235</v>
      </c>
      <c r="H88" s="21" t="s">
        <v>77</v>
      </c>
      <c r="I88" s="21" t="s">
        <v>198</v>
      </c>
      <c r="J88" s="29">
        <f>+N88*Markup!$C$4</f>
        <v>267</v>
      </c>
      <c r="K88" s="29">
        <f>+O88*Markup!$C$4</f>
        <v>303</v>
      </c>
      <c r="L88" s="29">
        <f>+P88*Markup!$C$4</f>
        <v>485</v>
      </c>
      <c r="M88" s="29">
        <f>+Q88*Markup!$C$4</f>
        <v>762</v>
      </c>
      <c r="N88" s="7">
        <v>267</v>
      </c>
      <c r="O88" s="7">
        <v>303</v>
      </c>
      <c r="P88" s="7">
        <v>485</v>
      </c>
      <c r="Q88" s="7">
        <v>762</v>
      </c>
    </row>
    <row r="89" spans="1:17" ht="93" customHeight="1" x14ac:dyDescent="0.25">
      <c r="A89" s="19"/>
      <c r="B89" s="19" t="s">
        <v>213</v>
      </c>
      <c r="C89" s="19" t="s">
        <v>222</v>
      </c>
      <c r="D89" s="19" t="s">
        <v>223</v>
      </c>
      <c r="E89" s="19" t="s">
        <v>224</v>
      </c>
      <c r="F89" s="19"/>
      <c r="G89" s="25" t="s">
        <v>235</v>
      </c>
      <c r="H89" s="19" t="s">
        <v>77</v>
      </c>
      <c r="I89" s="19" t="s">
        <v>199</v>
      </c>
      <c r="J89" s="30">
        <f>+N89*Markup!$C$4</f>
        <v>159</v>
      </c>
      <c r="K89" s="30">
        <f>+O89*Markup!$C$4</f>
        <v>186</v>
      </c>
      <c r="L89" s="30">
        <f>+P89*Markup!$C$4</f>
        <v>298</v>
      </c>
      <c r="M89" s="30">
        <f>+Q89*Markup!$C$4</f>
        <v>454</v>
      </c>
      <c r="N89" s="7">
        <v>159</v>
      </c>
      <c r="O89" s="7">
        <v>186</v>
      </c>
      <c r="P89" s="7">
        <v>298</v>
      </c>
      <c r="Q89" s="7">
        <v>454</v>
      </c>
    </row>
    <row r="90" spans="1:17" ht="93" customHeight="1" x14ac:dyDescent="0.25">
      <c r="A90" s="19"/>
      <c r="B90" s="21" t="s">
        <v>214</v>
      </c>
      <c r="C90" s="21" t="s">
        <v>104</v>
      </c>
      <c r="D90" s="21" t="s">
        <v>223</v>
      </c>
      <c r="E90" s="21" t="s">
        <v>225</v>
      </c>
      <c r="F90" s="21"/>
      <c r="G90" s="26" t="s">
        <v>235</v>
      </c>
      <c r="H90" s="21" t="s">
        <v>77</v>
      </c>
      <c r="I90" s="21" t="s">
        <v>200</v>
      </c>
      <c r="J90" s="29">
        <f>+N90*Markup!$C$4</f>
        <v>202</v>
      </c>
      <c r="K90" s="29">
        <f>+O90*Markup!$C$4</f>
        <v>233</v>
      </c>
      <c r="L90" s="29">
        <f>+P90*Markup!$C$4</f>
        <v>378</v>
      </c>
      <c r="M90" s="29">
        <f>+Q90*Markup!$C$4</f>
        <v>577</v>
      </c>
      <c r="N90" s="7">
        <v>202</v>
      </c>
      <c r="O90" s="7">
        <v>233</v>
      </c>
      <c r="P90" s="7">
        <v>378</v>
      </c>
      <c r="Q90" s="7">
        <v>577</v>
      </c>
    </row>
    <row r="91" spans="1:17" ht="93" customHeight="1" x14ac:dyDescent="0.25">
      <c r="A91" s="19"/>
      <c r="B91" s="19" t="s">
        <v>215</v>
      </c>
      <c r="C91" s="19" t="s">
        <v>226</v>
      </c>
      <c r="D91" s="19" t="s">
        <v>223</v>
      </c>
      <c r="E91" s="19" t="s">
        <v>227</v>
      </c>
      <c r="F91" s="19"/>
      <c r="G91" s="25" t="s">
        <v>235</v>
      </c>
      <c r="H91" s="19" t="s">
        <v>77</v>
      </c>
      <c r="I91" s="19" t="s">
        <v>201</v>
      </c>
      <c r="J91" s="30">
        <f>+N91*Markup!$C$4</f>
        <v>218</v>
      </c>
      <c r="K91" s="30">
        <f>+O91*Markup!$C$4</f>
        <v>245</v>
      </c>
      <c r="L91" s="30">
        <f>+P91*Markup!$C$4</f>
        <v>408</v>
      </c>
      <c r="M91" s="30">
        <f>+Q91*Markup!$C$4</f>
        <v>622</v>
      </c>
      <c r="N91" s="7">
        <v>218</v>
      </c>
      <c r="O91" s="7">
        <v>245</v>
      </c>
      <c r="P91" s="7">
        <v>408</v>
      </c>
      <c r="Q91" s="7">
        <v>622</v>
      </c>
    </row>
    <row r="92" spans="1:17" ht="93" customHeight="1" x14ac:dyDescent="0.25">
      <c r="A92" s="19"/>
      <c r="B92" s="26" t="s">
        <v>216</v>
      </c>
      <c r="C92" s="21" t="s">
        <v>126</v>
      </c>
      <c r="D92" s="21" t="s">
        <v>223</v>
      </c>
      <c r="E92" s="21" t="s">
        <v>224</v>
      </c>
      <c r="F92" s="21"/>
      <c r="G92" s="26" t="s">
        <v>235</v>
      </c>
      <c r="H92" s="21" t="s">
        <v>77</v>
      </c>
      <c r="I92" s="21" t="s">
        <v>202</v>
      </c>
      <c r="J92" s="29">
        <f>+N92*Markup!$C$4</f>
        <v>319</v>
      </c>
      <c r="K92" s="29">
        <f>+O92*Markup!$C$4</f>
        <v>360</v>
      </c>
      <c r="L92" s="29">
        <f>+P92*Markup!$C$4</f>
        <v>558</v>
      </c>
      <c r="M92" s="29">
        <f>+Q92*Markup!$C$4</f>
        <v>911</v>
      </c>
      <c r="N92" s="7">
        <v>319</v>
      </c>
      <c r="O92" s="7">
        <v>360</v>
      </c>
      <c r="P92" s="7">
        <v>558</v>
      </c>
      <c r="Q92" s="7">
        <v>911</v>
      </c>
    </row>
    <row r="93" spans="1:17" ht="93" customHeight="1" x14ac:dyDescent="0.25">
      <c r="A93" s="19"/>
      <c r="B93" s="50" t="s">
        <v>217</v>
      </c>
      <c r="C93" s="19" t="s">
        <v>222</v>
      </c>
      <c r="D93" s="19" t="s">
        <v>223</v>
      </c>
      <c r="E93" s="19" t="s">
        <v>225</v>
      </c>
      <c r="F93" s="19"/>
      <c r="G93" s="25" t="s">
        <v>235</v>
      </c>
      <c r="H93" s="19" t="s">
        <v>77</v>
      </c>
      <c r="I93" s="19" t="s">
        <v>203</v>
      </c>
      <c r="J93" s="30">
        <f>+N93*Markup!$C$4</f>
        <v>341</v>
      </c>
      <c r="K93" s="30">
        <f>+O93*Markup!$C$4</f>
        <v>382</v>
      </c>
      <c r="L93" s="30">
        <f>+P93*Markup!$C$4</f>
        <v>598</v>
      </c>
      <c r="M93" s="30">
        <f>+Q93*Markup!$C$4</f>
        <v>974</v>
      </c>
      <c r="N93" s="7">
        <v>341</v>
      </c>
      <c r="O93" s="7">
        <v>382</v>
      </c>
      <c r="P93" s="7">
        <v>598</v>
      </c>
      <c r="Q93" s="7">
        <v>974</v>
      </c>
    </row>
    <row r="94" spans="1:17" ht="93" customHeight="1" x14ac:dyDescent="0.25">
      <c r="A94" s="19"/>
      <c r="B94" s="21" t="s">
        <v>218</v>
      </c>
      <c r="C94" s="21" t="s">
        <v>222</v>
      </c>
      <c r="D94" s="21" t="s">
        <v>228</v>
      </c>
      <c r="E94" s="21" t="s">
        <v>227</v>
      </c>
      <c r="F94" s="21"/>
      <c r="G94" s="26" t="s">
        <v>235</v>
      </c>
      <c r="H94" s="21" t="s">
        <v>77</v>
      </c>
      <c r="I94" s="21" t="s">
        <v>204</v>
      </c>
      <c r="J94" s="29">
        <f>+N94*Markup!$C$4</f>
        <v>359</v>
      </c>
      <c r="K94" s="29">
        <f>+O94*Markup!$C$4</f>
        <v>402</v>
      </c>
      <c r="L94" s="29">
        <f>+P94*Markup!$C$4</f>
        <v>672</v>
      </c>
      <c r="M94" s="29">
        <f>+Q94*Markup!$C$4</f>
        <v>1025</v>
      </c>
      <c r="N94" s="7">
        <v>359</v>
      </c>
      <c r="O94" s="7">
        <v>402</v>
      </c>
      <c r="P94" s="7">
        <v>672</v>
      </c>
      <c r="Q94" s="7">
        <v>1025</v>
      </c>
    </row>
    <row r="95" spans="1:17" ht="32.4" customHeight="1" x14ac:dyDescent="0.3">
      <c r="A95" s="59" t="s">
        <v>20</v>
      </c>
      <c r="B95" s="59" t="s">
        <v>0</v>
      </c>
      <c r="C95" s="59" t="s">
        <v>100</v>
      </c>
      <c r="D95" s="59" t="s">
        <v>101</v>
      </c>
      <c r="E95" s="59" t="s">
        <v>102</v>
      </c>
      <c r="F95" s="59" t="s">
        <v>103</v>
      </c>
      <c r="G95" s="59" t="s">
        <v>80</v>
      </c>
      <c r="H95" s="59" t="s">
        <v>21</v>
      </c>
      <c r="I95" s="59" t="s">
        <v>22</v>
      </c>
      <c r="J95" s="54" t="s">
        <v>1</v>
      </c>
      <c r="K95" s="55"/>
      <c r="L95" s="55"/>
      <c r="M95" s="56"/>
      <c r="N95" s="57" t="s">
        <v>1</v>
      </c>
      <c r="O95" s="58"/>
      <c r="P95" s="58"/>
      <c r="Q95" s="58"/>
    </row>
    <row r="96" spans="1:17" ht="29.4" customHeight="1" x14ac:dyDescent="0.25">
      <c r="A96" s="59"/>
      <c r="B96" s="59"/>
      <c r="C96" s="59"/>
      <c r="D96" s="59"/>
      <c r="E96" s="59"/>
      <c r="F96" s="59"/>
      <c r="G96" s="59"/>
      <c r="H96" s="59"/>
      <c r="I96" s="59"/>
      <c r="J96" s="18" t="s">
        <v>84</v>
      </c>
      <c r="K96" s="47" t="s">
        <v>209</v>
      </c>
      <c r="L96" s="18" t="s">
        <v>208</v>
      </c>
      <c r="M96" s="38" t="s">
        <v>86</v>
      </c>
      <c r="N96" s="17" t="s">
        <v>84</v>
      </c>
      <c r="O96" s="48" t="s">
        <v>209</v>
      </c>
      <c r="P96" s="34" t="s">
        <v>208</v>
      </c>
      <c r="Q96" s="46" t="s">
        <v>86</v>
      </c>
    </row>
    <row r="97" spans="1:17" ht="93" customHeight="1" x14ac:dyDescent="0.25">
      <c r="A97" s="19"/>
      <c r="B97" s="25" t="s">
        <v>219</v>
      </c>
      <c r="C97" s="19" t="s">
        <v>222</v>
      </c>
      <c r="D97" s="19" t="s">
        <v>223</v>
      </c>
      <c r="E97" s="19" t="s">
        <v>224</v>
      </c>
      <c r="F97" s="19"/>
      <c r="G97" s="25" t="s">
        <v>235</v>
      </c>
      <c r="H97" s="19" t="s">
        <v>77</v>
      </c>
      <c r="I97" s="19" t="s">
        <v>205</v>
      </c>
      <c r="J97" s="30">
        <f>+N97*Markup!$C$4</f>
        <v>154</v>
      </c>
      <c r="K97" s="30">
        <f>+O97*Markup!$C$4</f>
        <v>176</v>
      </c>
      <c r="L97" s="30">
        <f>+P97*Markup!$C$4</f>
        <v>280</v>
      </c>
      <c r="M97" s="30">
        <f>+Q97*Markup!$C$4</f>
        <v>440</v>
      </c>
      <c r="N97" s="7">
        <v>154</v>
      </c>
      <c r="O97" s="7">
        <v>176</v>
      </c>
      <c r="P97" s="7">
        <v>280</v>
      </c>
      <c r="Q97" s="7">
        <v>440</v>
      </c>
    </row>
    <row r="98" spans="1:17" ht="93" customHeight="1" x14ac:dyDescent="0.25">
      <c r="A98" s="19"/>
      <c r="B98" s="51" t="s">
        <v>220</v>
      </c>
      <c r="C98" s="21" t="s">
        <v>222</v>
      </c>
      <c r="D98" s="21" t="s">
        <v>223</v>
      </c>
      <c r="E98" s="21" t="s">
        <v>225</v>
      </c>
      <c r="F98" s="21"/>
      <c r="G98" s="26" t="s">
        <v>235</v>
      </c>
      <c r="H98" s="21" t="s">
        <v>77</v>
      </c>
      <c r="I98" s="21" t="s">
        <v>206</v>
      </c>
      <c r="J98" s="29">
        <f>+N98*Markup!$C$4</f>
        <v>186</v>
      </c>
      <c r="K98" s="29">
        <f>+O98*Markup!$C$4</f>
        <v>214</v>
      </c>
      <c r="L98" s="29">
        <f>+P98*Markup!$C$4</f>
        <v>338</v>
      </c>
      <c r="M98" s="29">
        <f>+Q98*Markup!$C$4</f>
        <v>531</v>
      </c>
      <c r="N98" s="7">
        <v>186</v>
      </c>
      <c r="O98" s="7">
        <v>214</v>
      </c>
      <c r="P98" s="7">
        <v>338</v>
      </c>
      <c r="Q98" s="7">
        <v>531</v>
      </c>
    </row>
    <row r="99" spans="1:17" ht="93" customHeight="1" x14ac:dyDescent="0.25">
      <c r="A99" s="19"/>
      <c r="B99" s="25" t="s">
        <v>221</v>
      </c>
      <c r="C99" s="19" t="s">
        <v>222</v>
      </c>
      <c r="D99" s="19" t="s">
        <v>223</v>
      </c>
      <c r="E99" s="19" t="s">
        <v>227</v>
      </c>
      <c r="F99" s="19"/>
      <c r="G99" s="25" t="s">
        <v>235</v>
      </c>
      <c r="H99" s="19" t="s">
        <v>77</v>
      </c>
      <c r="I99" s="19" t="s">
        <v>207</v>
      </c>
      <c r="J99" s="30">
        <f>+N99*Markup!$C$4</f>
        <v>207</v>
      </c>
      <c r="K99" s="30">
        <f>+O99*Markup!$C$4</f>
        <v>234</v>
      </c>
      <c r="L99" s="30">
        <f>+P99*Markup!$C$4</f>
        <v>376</v>
      </c>
      <c r="M99" s="30">
        <f>+Q99*Markup!$C$4</f>
        <v>591</v>
      </c>
      <c r="N99" s="7">
        <v>207</v>
      </c>
      <c r="O99" s="7">
        <v>234</v>
      </c>
      <c r="P99" s="7">
        <v>376</v>
      </c>
      <c r="Q99" s="7">
        <v>591</v>
      </c>
    </row>
    <row r="100" spans="1:17" ht="19.8" customHeight="1" x14ac:dyDescent="0.4">
      <c r="A100" s="52" t="s">
        <v>236</v>
      </c>
    </row>
  </sheetData>
  <mergeCells count="185">
    <mergeCell ref="I52:I53"/>
    <mergeCell ref="F52:F53"/>
    <mergeCell ref="C50:C51"/>
    <mergeCell ref="D50:D51"/>
    <mergeCell ref="E50:E51"/>
    <mergeCell ref="F50:F51"/>
    <mergeCell ref="C42:C43"/>
    <mergeCell ref="D42:D43"/>
    <mergeCell ref="E42:E43"/>
    <mergeCell ref="F42:F43"/>
    <mergeCell ref="D46:D47"/>
    <mergeCell ref="E46:E47"/>
    <mergeCell ref="F46:F47"/>
    <mergeCell ref="C46:C47"/>
    <mergeCell ref="I46:I47"/>
    <mergeCell ref="I44:I45"/>
    <mergeCell ref="D52:D53"/>
    <mergeCell ref="E52:E53"/>
    <mergeCell ref="E40:E41"/>
    <mergeCell ref="F40:F41"/>
    <mergeCell ref="B52:B53"/>
    <mergeCell ref="H52:H53"/>
    <mergeCell ref="H50:H51"/>
    <mergeCell ref="H46:H47"/>
    <mergeCell ref="H44:H45"/>
    <mergeCell ref="H42:H43"/>
    <mergeCell ref="H40:H41"/>
    <mergeCell ref="B40:B41"/>
    <mergeCell ref="B46:B47"/>
    <mergeCell ref="B50:B51"/>
    <mergeCell ref="C44:C45"/>
    <mergeCell ref="D44:D45"/>
    <mergeCell ref="E44:E45"/>
    <mergeCell ref="F44:F45"/>
    <mergeCell ref="C40:C41"/>
    <mergeCell ref="D40:D41"/>
    <mergeCell ref="B42:B43"/>
    <mergeCell ref="A46:A47"/>
    <mergeCell ref="A50:A51"/>
    <mergeCell ref="B44:B45"/>
    <mergeCell ref="A44:A45"/>
    <mergeCell ref="I40:I41"/>
    <mergeCell ref="I42:I43"/>
    <mergeCell ref="A40:A41"/>
    <mergeCell ref="A42:A43"/>
    <mergeCell ref="I50:I51"/>
    <mergeCell ref="A10:A11"/>
    <mergeCell ref="G4:G5"/>
    <mergeCell ref="A1:L1"/>
    <mergeCell ref="J2:L2"/>
    <mergeCell ref="A12:A13"/>
    <mergeCell ref="B14:B15"/>
    <mergeCell ref="G12:G13"/>
    <mergeCell ref="G14:G15"/>
    <mergeCell ref="I2:I3"/>
    <mergeCell ref="H2:H3"/>
    <mergeCell ref="G6:G7"/>
    <mergeCell ref="B12:B13"/>
    <mergeCell ref="A6:A7"/>
    <mergeCell ref="A4:A5"/>
    <mergeCell ref="A14:A15"/>
    <mergeCell ref="A2:A3"/>
    <mergeCell ref="C14:C15"/>
    <mergeCell ref="F14:F15"/>
    <mergeCell ref="B6:B7"/>
    <mergeCell ref="C2:C3"/>
    <mergeCell ref="D2:D3"/>
    <mergeCell ref="F2:F3"/>
    <mergeCell ref="C12:C13"/>
    <mergeCell ref="E14:E15"/>
    <mergeCell ref="A34:A35"/>
    <mergeCell ref="A38:A39"/>
    <mergeCell ref="C34:C35"/>
    <mergeCell ref="D34:D35"/>
    <mergeCell ref="E34:E35"/>
    <mergeCell ref="F34:F35"/>
    <mergeCell ref="H14:H15"/>
    <mergeCell ref="I14:I15"/>
    <mergeCell ref="J14:J15"/>
    <mergeCell ref="B34:B35"/>
    <mergeCell ref="B38:B39"/>
    <mergeCell ref="H38:H39"/>
    <mergeCell ref="H34:H35"/>
    <mergeCell ref="I38:I39"/>
    <mergeCell ref="D14:D15"/>
    <mergeCell ref="C38:C39"/>
    <mergeCell ref="D38:D39"/>
    <mergeCell ref="E38:E39"/>
    <mergeCell ref="F38:F39"/>
    <mergeCell ref="C10:C11"/>
    <mergeCell ref="D10:D11"/>
    <mergeCell ref="E10:E11"/>
    <mergeCell ref="F10:F11"/>
    <mergeCell ref="G10:G11"/>
    <mergeCell ref="B2:B3"/>
    <mergeCell ref="D12:D13"/>
    <mergeCell ref="N2:P2"/>
    <mergeCell ref="I34:I35"/>
    <mergeCell ref="K14:K15"/>
    <mergeCell ref="L14:L15"/>
    <mergeCell ref="E2:E3"/>
    <mergeCell ref="B4:B5"/>
    <mergeCell ref="G2:G3"/>
    <mergeCell ref="E12:E13"/>
    <mergeCell ref="F12:F13"/>
    <mergeCell ref="B10:B11"/>
    <mergeCell ref="J73:M73"/>
    <mergeCell ref="N73:Q73"/>
    <mergeCell ref="A73:A74"/>
    <mergeCell ref="B73:B74"/>
    <mergeCell ref="C73:C74"/>
    <mergeCell ref="D73:D74"/>
    <mergeCell ref="E73:E74"/>
    <mergeCell ref="F73:F74"/>
    <mergeCell ref="G73:G74"/>
    <mergeCell ref="H73:H74"/>
    <mergeCell ref="I73:I74"/>
    <mergeCell ref="A84:A85"/>
    <mergeCell ref="B84:B85"/>
    <mergeCell ref="C84:C85"/>
    <mergeCell ref="D84:D85"/>
    <mergeCell ref="E84:E85"/>
    <mergeCell ref="F84:F85"/>
    <mergeCell ref="G84:G85"/>
    <mergeCell ref="H84:H85"/>
    <mergeCell ref="I84:I85"/>
    <mergeCell ref="J84:M84"/>
    <mergeCell ref="N84:Q84"/>
    <mergeCell ref="A18:A19"/>
    <mergeCell ref="B18:B19"/>
    <mergeCell ref="C18:C19"/>
    <mergeCell ref="D18:D19"/>
    <mergeCell ref="E18:E19"/>
    <mergeCell ref="F18:F19"/>
    <mergeCell ref="G18:G19"/>
    <mergeCell ref="H18:H19"/>
    <mergeCell ref="I18:I19"/>
    <mergeCell ref="J18:L18"/>
    <mergeCell ref="N18:P18"/>
    <mergeCell ref="A30:A31"/>
    <mergeCell ref="B30:B31"/>
    <mergeCell ref="C30:C31"/>
    <mergeCell ref="D30:D31"/>
    <mergeCell ref="E30:E31"/>
    <mergeCell ref="F30:F31"/>
    <mergeCell ref="G30:G31"/>
    <mergeCell ref="H30:H31"/>
    <mergeCell ref="I30:I31"/>
    <mergeCell ref="J30:L30"/>
    <mergeCell ref="N30:P30"/>
    <mergeCell ref="J48:L48"/>
    <mergeCell ref="N48:P48"/>
    <mergeCell ref="A61:A62"/>
    <mergeCell ref="B61:B62"/>
    <mergeCell ref="C61:C62"/>
    <mergeCell ref="D61:D62"/>
    <mergeCell ref="E61:E62"/>
    <mergeCell ref="F61:F62"/>
    <mergeCell ref="G61:G62"/>
    <mergeCell ref="H61:H62"/>
    <mergeCell ref="I61:I62"/>
    <mergeCell ref="J61:L61"/>
    <mergeCell ref="N61:P61"/>
    <mergeCell ref="A48:A49"/>
    <mergeCell ref="B48:B49"/>
    <mergeCell ref="C48:C49"/>
    <mergeCell ref="D48:D49"/>
    <mergeCell ref="E48:E49"/>
    <mergeCell ref="F48:F49"/>
    <mergeCell ref="G48:G49"/>
    <mergeCell ref="H48:H49"/>
    <mergeCell ref="I48:I49"/>
    <mergeCell ref="A52:A53"/>
    <mergeCell ref="C52:C53"/>
    <mergeCell ref="J95:M95"/>
    <mergeCell ref="N95:Q95"/>
    <mergeCell ref="A95:A96"/>
    <mergeCell ref="B95:B96"/>
    <mergeCell ref="C95:C96"/>
    <mergeCell ref="D95:D96"/>
    <mergeCell ref="E95:E96"/>
    <mergeCell ref="F95:F96"/>
    <mergeCell ref="G95:G96"/>
    <mergeCell ref="H95:H96"/>
    <mergeCell ref="I95:I96"/>
  </mergeCells>
  <printOptions horizontalCentered="1"/>
  <pageMargins left="0.4" right="0.4" top="0.4" bottom="0.4" header="0.3" footer="0.3"/>
  <pageSetup scale="59" fitToWidth="0" fitToHeight="0" orientation="landscape" useFirstPageNumber="1" horizontalDpi="300" verticalDpi="300" r:id="rId1"/>
  <headerFooter alignWithMargins="0"/>
  <rowBreaks count="6" manualBreakCount="6">
    <brk id="17" max="14" man="1"/>
    <brk id="29" max="14" man="1"/>
    <brk id="47" max="14" man="1"/>
    <brk id="72" max="14" man="1"/>
    <brk id="83" max="14" man="1"/>
    <brk id="94"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7"/>
  <sheetViews>
    <sheetView tabSelected="1" zoomScale="85" zoomScaleNormal="85" workbookViewId="0">
      <selection activeCell="B4" sqref="B4:H20"/>
    </sheetView>
  </sheetViews>
  <sheetFormatPr defaultColWidth="11.44140625" defaultRowHeight="13.2" x14ac:dyDescent="0.25"/>
  <cols>
    <col min="1" max="1" width="28" customWidth="1"/>
    <col min="2" max="8" width="8.109375" customWidth="1"/>
  </cols>
  <sheetData>
    <row r="1" spans="1:8" ht="37.200000000000003" customHeight="1" x14ac:dyDescent="0.25">
      <c r="A1" s="77" t="s">
        <v>2</v>
      </c>
      <c r="B1" s="77"/>
      <c r="C1" s="77"/>
      <c r="D1" s="77"/>
      <c r="E1" s="77"/>
      <c r="F1" s="77"/>
      <c r="G1" s="77"/>
      <c r="H1" s="77"/>
    </row>
    <row r="2" spans="1:8" ht="18" customHeight="1" x14ac:dyDescent="0.25">
      <c r="A2" s="1"/>
      <c r="B2" s="2"/>
      <c r="C2" s="2"/>
      <c r="D2" s="2"/>
      <c r="E2" s="2"/>
      <c r="F2" s="2"/>
      <c r="G2" s="2"/>
      <c r="H2" s="2"/>
    </row>
    <row r="3" spans="1:8" ht="35.85" customHeight="1" x14ac:dyDescent="0.25">
      <c r="A3" s="9" t="s">
        <v>3</v>
      </c>
      <c r="B3" s="10">
        <v>2</v>
      </c>
      <c r="C3" s="10">
        <v>3</v>
      </c>
      <c r="D3" s="10">
        <v>4</v>
      </c>
      <c r="E3" s="10">
        <v>5</v>
      </c>
      <c r="F3" s="10">
        <v>6</v>
      </c>
      <c r="G3" s="10">
        <v>7</v>
      </c>
      <c r="H3" s="10">
        <v>8</v>
      </c>
    </row>
    <row r="4" spans="1:8" ht="35.85" customHeight="1" x14ac:dyDescent="0.25">
      <c r="A4" s="9" t="s">
        <v>4</v>
      </c>
      <c r="B4" s="11">
        <v>33.82</v>
      </c>
      <c r="C4" s="11">
        <v>36.99</v>
      </c>
      <c r="D4" s="11">
        <v>39.229999999999997</v>
      </c>
      <c r="E4" s="11">
        <v>45.92</v>
      </c>
      <c r="F4" s="11">
        <v>55.04</v>
      </c>
      <c r="G4" s="11">
        <v>65.87</v>
      </c>
      <c r="H4" s="12">
        <v>74.599999999999994</v>
      </c>
    </row>
    <row r="5" spans="1:8" ht="35.85" customHeight="1" x14ac:dyDescent="0.25">
      <c r="A5" s="9" t="s">
        <v>37</v>
      </c>
      <c r="B5" s="11">
        <v>47.5</v>
      </c>
      <c r="C5" s="11">
        <v>54.58</v>
      </c>
      <c r="D5" s="11">
        <v>61.5</v>
      </c>
      <c r="E5" s="11">
        <v>70.930000000000007</v>
      </c>
      <c r="F5" s="11">
        <v>83.67</v>
      </c>
      <c r="G5" s="11">
        <v>96.93</v>
      </c>
      <c r="H5" s="11">
        <v>107.16</v>
      </c>
    </row>
    <row r="6" spans="1:8" ht="35.85" customHeight="1" x14ac:dyDescent="0.25">
      <c r="A6" s="9" t="s">
        <v>5</v>
      </c>
      <c r="B6" s="11">
        <v>27.47</v>
      </c>
      <c r="C6" s="11">
        <v>28.57</v>
      </c>
      <c r="D6" s="11">
        <v>30.38</v>
      </c>
      <c r="E6" s="11">
        <v>31.8</v>
      </c>
      <c r="F6" s="11">
        <v>32.51</v>
      </c>
      <c r="G6" s="11">
        <v>33.909999999999997</v>
      </c>
      <c r="H6" s="11">
        <v>35.42</v>
      </c>
    </row>
    <row r="7" spans="1:8" ht="35.85" customHeight="1" x14ac:dyDescent="0.25">
      <c r="A7" s="9" t="s">
        <v>6</v>
      </c>
      <c r="B7" s="11">
        <v>20.52</v>
      </c>
      <c r="C7" s="11">
        <v>21.67</v>
      </c>
      <c r="D7" s="11">
        <v>22.96</v>
      </c>
      <c r="E7" s="11">
        <v>23.84</v>
      </c>
      <c r="F7" s="11">
        <v>25.45</v>
      </c>
      <c r="G7" s="11">
        <v>30.22</v>
      </c>
      <c r="H7" s="11">
        <v>46.38</v>
      </c>
    </row>
    <row r="8" spans="1:8" ht="35.85" customHeight="1" x14ac:dyDescent="0.25">
      <c r="A8" s="9" t="s">
        <v>239</v>
      </c>
      <c r="B8" s="11">
        <v>36.380000000000003</v>
      </c>
      <c r="C8" s="11">
        <v>41.04</v>
      </c>
      <c r="D8" s="11">
        <v>45.04</v>
      </c>
      <c r="E8" s="11">
        <v>51.54</v>
      </c>
      <c r="F8" s="11">
        <v>61.18</v>
      </c>
      <c r="G8" s="11">
        <v>69.739999999999995</v>
      </c>
      <c r="H8" s="11">
        <v>81.709999999999994</v>
      </c>
    </row>
    <row r="9" spans="1:8" ht="35.85" customHeight="1" x14ac:dyDescent="0.25">
      <c r="A9" s="9" t="s">
        <v>154</v>
      </c>
      <c r="B9" s="11">
        <v>34.950000000000003</v>
      </c>
      <c r="C9" s="11">
        <v>38.19</v>
      </c>
      <c r="D9" s="11">
        <v>40.42</v>
      </c>
      <c r="E9" s="11">
        <v>46.52</v>
      </c>
      <c r="F9" s="11">
        <v>55</v>
      </c>
      <c r="G9" s="11">
        <v>62.91</v>
      </c>
      <c r="H9" s="11">
        <v>70.06</v>
      </c>
    </row>
    <row r="10" spans="1:8" ht="35.85" customHeight="1" x14ac:dyDescent="0.25">
      <c r="A10" s="9" t="s">
        <v>240</v>
      </c>
      <c r="B10" s="11">
        <v>91.47</v>
      </c>
      <c r="C10" s="11">
        <v>96.78</v>
      </c>
      <c r="D10" s="11">
        <v>101.32</v>
      </c>
      <c r="E10" s="11">
        <v>111.76</v>
      </c>
      <c r="F10" s="11">
        <v>134.38</v>
      </c>
      <c r="G10" s="11">
        <v>142.02000000000001</v>
      </c>
      <c r="H10" s="11">
        <v>153.38</v>
      </c>
    </row>
    <row r="11" spans="1:8" ht="35.85" customHeight="1" x14ac:dyDescent="0.25">
      <c r="A11" s="53" t="s">
        <v>241</v>
      </c>
      <c r="B11" s="11">
        <v>51.28</v>
      </c>
      <c r="C11" s="11">
        <v>53.4</v>
      </c>
      <c r="D11" s="11">
        <v>59.07</v>
      </c>
      <c r="E11" s="11">
        <v>67.790000000000006</v>
      </c>
      <c r="F11" s="11">
        <v>80.2</v>
      </c>
      <c r="G11" s="11">
        <v>93.34</v>
      </c>
      <c r="H11" s="11">
        <v>101.51</v>
      </c>
    </row>
    <row r="12" spans="1:8" ht="35.85" customHeight="1" thickTop="1" thickBot="1" x14ac:dyDescent="0.3">
      <c r="A12" s="13" t="s">
        <v>7</v>
      </c>
      <c r="B12" s="14">
        <v>50.28</v>
      </c>
      <c r="C12" s="14">
        <v>52.4</v>
      </c>
      <c r="D12" s="14">
        <v>58.07</v>
      </c>
      <c r="E12" s="14">
        <v>66.790000000000006</v>
      </c>
      <c r="F12" s="14">
        <v>79.2</v>
      </c>
      <c r="G12" s="14">
        <v>92.34</v>
      </c>
      <c r="H12" s="14">
        <v>100.51</v>
      </c>
    </row>
    <row r="13" spans="1:8" ht="35.85" customHeight="1" thickTop="1" thickBot="1" x14ac:dyDescent="0.3">
      <c r="A13" s="13" t="s">
        <v>244</v>
      </c>
      <c r="B13" s="14">
        <v>47.64</v>
      </c>
      <c r="C13" s="14">
        <v>54.82</v>
      </c>
      <c r="D13" s="14">
        <v>61.86</v>
      </c>
      <c r="E13" s="14">
        <v>71.81</v>
      </c>
      <c r="F13" s="14">
        <v>85.2</v>
      </c>
      <c r="G13" s="14">
        <v>99.07</v>
      </c>
      <c r="H13" s="14">
        <v>111.6</v>
      </c>
    </row>
    <row r="14" spans="1:8" ht="35.85" customHeight="1" thickTop="1" thickBot="1" x14ac:dyDescent="0.3">
      <c r="A14" s="13" t="s">
        <v>245</v>
      </c>
      <c r="B14" s="14">
        <v>65.97</v>
      </c>
      <c r="C14" s="14">
        <v>72.19</v>
      </c>
      <c r="D14" s="14">
        <v>79.37</v>
      </c>
      <c r="E14" s="14">
        <v>89.62</v>
      </c>
      <c r="F14" s="14">
        <v>103.19</v>
      </c>
      <c r="G14" s="14">
        <v>119.32</v>
      </c>
      <c r="H14" s="14">
        <v>125.09</v>
      </c>
    </row>
    <row r="15" spans="1:8" ht="35.85" customHeight="1" thickTop="1" thickBot="1" x14ac:dyDescent="0.3">
      <c r="A15" s="13" t="s">
        <v>96</v>
      </c>
      <c r="B15" s="14">
        <v>47.53</v>
      </c>
      <c r="C15" s="14">
        <v>54.6</v>
      </c>
      <c r="D15" s="14">
        <v>61.61</v>
      </c>
      <c r="E15" s="14">
        <v>71.02</v>
      </c>
      <c r="F15" s="14">
        <v>84.73</v>
      </c>
      <c r="G15" s="14">
        <v>98.62</v>
      </c>
      <c r="H15" s="14">
        <v>108.26</v>
      </c>
    </row>
    <row r="16" spans="1:8" ht="35.85" customHeight="1" thickTop="1" thickBot="1" x14ac:dyDescent="0.3">
      <c r="A16" s="13" t="s">
        <v>172</v>
      </c>
      <c r="B16" s="14">
        <v>29.96</v>
      </c>
      <c r="C16" s="14">
        <v>31.11</v>
      </c>
      <c r="D16" s="14">
        <v>32.07</v>
      </c>
      <c r="E16" s="14">
        <v>34.68</v>
      </c>
      <c r="F16" s="14">
        <v>38.200000000000003</v>
      </c>
      <c r="G16" s="14">
        <v>43.6</v>
      </c>
      <c r="H16" s="14">
        <v>47.25</v>
      </c>
    </row>
    <row r="17" spans="1:8" ht="35.85" customHeight="1" thickTop="1" thickBot="1" x14ac:dyDescent="0.3">
      <c r="A17" s="13" t="s">
        <v>173</v>
      </c>
      <c r="B17" s="14">
        <v>31.2</v>
      </c>
      <c r="C17" s="14">
        <v>33.47</v>
      </c>
      <c r="D17" s="14">
        <v>33.880000000000003</v>
      </c>
      <c r="E17" s="14">
        <v>38.97</v>
      </c>
      <c r="F17" s="14">
        <v>43.47</v>
      </c>
      <c r="G17" s="14">
        <v>50.35</v>
      </c>
      <c r="H17" s="14">
        <v>55.33</v>
      </c>
    </row>
    <row r="18" spans="1:8" ht="35.85" customHeight="1" thickTop="1" thickBot="1" x14ac:dyDescent="0.3">
      <c r="A18" s="9" t="s">
        <v>243</v>
      </c>
      <c r="B18" s="11">
        <v>20.52</v>
      </c>
      <c r="C18" s="11">
        <v>21.67</v>
      </c>
      <c r="D18" s="11">
        <v>22.96</v>
      </c>
      <c r="E18" s="11">
        <v>23.84</v>
      </c>
      <c r="F18" s="11">
        <v>25.45</v>
      </c>
      <c r="G18" s="11">
        <v>30.22</v>
      </c>
      <c r="H18" s="11">
        <v>46.38</v>
      </c>
    </row>
    <row r="19" spans="1:8" ht="35.85" customHeight="1" x14ac:dyDescent="0.25">
      <c r="A19" s="9" t="s">
        <v>242</v>
      </c>
      <c r="B19" s="11">
        <v>22.52</v>
      </c>
      <c r="C19" s="11">
        <v>23.7</v>
      </c>
      <c r="D19" s="11">
        <v>24.5</v>
      </c>
      <c r="E19" s="11">
        <v>25.9</v>
      </c>
      <c r="F19" s="11">
        <v>27.77</v>
      </c>
      <c r="G19" s="11">
        <v>32.54</v>
      </c>
      <c r="H19" s="11">
        <v>48.23</v>
      </c>
    </row>
    <row r="20" spans="1:8" ht="35.85" customHeight="1" x14ac:dyDescent="0.25">
      <c r="A20" s="9" t="s">
        <v>93</v>
      </c>
      <c r="B20" s="11">
        <v>27.91</v>
      </c>
      <c r="C20" s="11">
        <v>28.98</v>
      </c>
      <c r="D20" s="11">
        <v>30.75</v>
      </c>
      <c r="E20" s="11">
        <v>32.46</v>
      </c>
      <c r="F20" s="11">
        <v>33.19</v>
      </c>
      <c r="G20" s="11">
        <v>35.83</v>
      </c>
      <c r="H20" s="11">
        <v>38.29</v>
      </c>
    </row>
    <row r="65" customFormat="1" x14ac:dyDescent="0.25"/>
    <row r="66" customFormat="1" x14ac:dyDescent="0.25"/>
    <row r="76" customFormat="1" x14ac:dyDescent="0.25"/>
    <row r="77" customFormat="1" x14ac:dyDescent="0.25"/>
  </sheetData>
  <mergeCells count="1">
    <mergeCell ref="A1:H1"/>
  </mergeCells>
  <printOptions horizontalCentered="1" verticalCentered="1"/>
  <pageMargins left="0.78749999999999998" right="0.78749999999999998" top="0.88749999999999996" bottom="0.88611111111111096" header="0.78749999999999998" footer="0.78749999999999998"/>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7"/>
  <sheetViews>
    <sheetView tabSelected="1" topLeftCell="A4" zoomScale="85" zoomScaleNormal="85" workbookViewId="0">
      <selection activeCell="B4" sqref="B4:H20"/>
    </sheetView>
  </sheetViews>
  <sheetFormatPr defaultColWidth="11.44140625" defaultRowHeight="13.2" x14ac:dyDescent="0.25"/>
  <cols>
    <col min="1" max="1" width="25.33203125" customWidth="1"/>
    <col min="2" max="8" width="8.109375" customWidth="1"/>
  </cols>
  <sheetData>
    <row r="1" spans="1:9" ht="44.1" customHeight="1" x14ac:dyDescent="0.25">
      <c r="A1" s="77" t="s">
        <v>2</v>
      </c>
      <c r="B1" s="77"/>
      <c r="C1" s="77"/>
      <c r="D1" s="77"/>
      <c r="E1" s="77"/>
      <c r="F1" s="77"/>
      <c r="G1" s="77"/>
      <c r="H1" s="77"/>
    </row>
    <row r="2" spans="1:9" ht="30" x14ac:dyDescent="0.25">
      <c r="A2" s="2"/>
      <c r="B2" s="1"/>
      <c r="C2" s="1"/>
      <c r="D2" s="1"/>
      <c r="E2" s="1"/>
      <c r="F2" s="1"/>
      <c r="G2" s="1"/>
      <c r="H2" s="1"/>
    </row>
    <row r="3" spans="1:9" ht="35.85" customHeight="1" x14ac:dyDescent="0.25">
      <c r="A3" s="9" t="s">
        <v>3</v>
      </c>
      <c r="B3" s="10">
        <v>2</v>
      </c>
      <c r="C3" s="10">
        <v>3</v>
      </c>
      <c r="D3" s="10">
        <v>4</v>
      </c>
      <c r="E3" s="10">
        <v>5</v>
      </c>
      <c r="F3" s="10">
        <v>6</v>
      </c>
      <c r="G3" s="10">
        <v>7</v>
      </c>
      <c r="H3" s="10">
        <v>8</v>
      </c>
    </row>
    <row r="4" spans="1:9" ht="35.85" customHeight="1" x14ac:dyDescent="0.25">
      <c r="A4" s="13" t="s">
        <v>8</v>
      </c>
      <c r="B4" s="14">
        <v>46.2</v>
      </c>
      <c r="C4" s="14">
        <v>52.86</v>
      </c>
      <c r="D4" s="14">
        <v>58.05</v>
      </c>
      <c r="E4" s="14">
        <v>66.900000000000006</v>
      </c>
      <c r="F4" s="14">
        <v>79.819999999999993</v>
      </c>
      <c r="G4" s="14">
        <v>89.67</v>
      </c>
      <c r="H4" s="14">
        <v>100.08</v>
      </c>
    </row>
    <row r="5" spans="1:9" ht="35.85" customHeight="1" x14ac:dyDescent="0.25">
      <c r="A5" s="13" t="s">
        <v>9</v>
      </c>
      <c r="B5" s="14">
        <v>57.45</v>
      </c>
      <c r="C5" s="14">
        <v>61.71</v>
      </c>
      <c r="D5" s="14">
        <v>68.36</v>
      </c>
      <c r="E5" s="14">
        <v>78.739999999999995</v>
      </c>
      <c r="F5" s="14">
        <v>91.24</v>
      </c>
      <c r="G5" s="14">
        <v>103.53</v>
      </c>
      <c r="H5" s="14">
        <v>119.81</v>
      </c>
    </row>
    <row r="6" spans="1:9" ht="35.85" customHeight="1" x14ac:dyDescent="0.25">
      <c r="A6" s="13" t="s">
        <v>10</v>
      </c>
      <c r="B6" s="14">
        <v>47.53</v>
      </c>
      <c r="C6" s="14">
        <v>54.6</v>
      </c>
      <c r="D6" s="14">
        <v>61.61</v>
      </c>
      <c r="E6" s="14">
        <v>71.02</v>
      </c>
      <c r="F6" s="14">
        <v>84.73</v>
      </c>
      <c r="G6" s="14">
        <v>98.62</v>
      </c>
      <c r="H6" s="14">
        <v>108.26</v>
      </c>
    </row>
    <row r="7" spans="1:9" ht="35.85" customHeight="1" thickTop="1" thickBot="1" x14ac:dyDescent="0.3">
      <c r="A7" s="15" t="s">
        <v>11</v>
      </c>
      <c r="B7" s="14">
        <v>81.16</v>
      </c>
      <c r="C7" s="14">
        <v>83.88</v>
      </c>
      <c r="D7" s="14">
        <v>90.03</v>
      </c>
      <c r="E7" s="14">
        <v>97.92</v>
      </c>
      <c r="F7" s="14">
        <v>112.54</v>
      </c>
      <c r="G7" s="14">
        <v>128.4</v>
      </c>
      <c r="H7" s="14">
        <v>135.21</v>
      </c>
    </row>
    <row r="8" spans="1:9" ht="35.85" customHeight="1" thickTop="1" thickBot="1" x14ac:dyDescent="0.3">
      <c r="A8" s="15" t="s">
        <v>99</v>
      </c>
      <c r="B8" s="14">
        <v>46.62</v>
      </c>
      <c r="C8" s="78">
        <v>53.39</v>
      </c>
      <c r="D8" s="14">
        <v>59.06</v>
      </c>
      <c r="E8" s="14">
        <v>67.77</v>
      </c>
      <c r="F8" s="14">
        <v>80.010000000000005</v>
      </c>
      <c r="G8" s="14">
        <v>91.51</v>
      </c>
      <c r="H8" s="14">
        <v>100.93</v>
      </c>
    </row>
    <row r="9" spans="1:9" ht="35.85" customHeight="1" thickTop="1" thickBot="1" x14ac:dyDescent="0.3">
      <c r="A9" s="13" t="s">
        <v>12</v>
      </c>
      <c r="B9" s="14">
        <v>58.58</v>
      </c>
      <c r="C9" s="78">
        <v>64.97</v>
      </c>
      <c r="D9" s="14">
        <v>68.63</v>
      </c>
      <c r="E9" s="14">
        <v>78.739999999999995</v>
      </c>
      <c r="F9" s="14">
        <v>91.24</v>
      </c>
      <c r="G9" s="14">
        <v>103.53</v>
      </c>
      <c r="H9" s="14">
        <v>119.81</v>
      </c>
    </row>
    <row r="10" spans="1:9" ht="35.85" customHeight="1" x14ac:dyDescent="0.25">
      <c r="A10" s="13" t="s">
        <v>13</v>
      </c>
      <c r="B10" s="14">
        <v>30.55</v>
      </c>
      <c r="C10" s="14">
        <v>32.549999999999997</v>
      </c>
      <c r="D10" s="14">
        <v>32.659999999999997</v>
      </c>
      <c r="E10" s="14">
        <v>35.9</v>
      </c>
      <c r="F10" s="14">
        <v>40.19</v>
      </c>
      <c r="G10" s="14">
        <v>46.95</v>
      </c>
      <c r="H10" s="14">
        <v>49.01</v>
      </c>
    </row>
    <row r="11" spans="1:9" ht="35.85" customHeight="1" x14ac:dyDescent="0.25">
      <c r="A11" s="13" t="s">
        <v>14</v>
      </c>
      <c r="B11" s="14">
        <v>46.2</v>
      </c>
      <c r="C11" s="14">
        <v>52.86</v>
      </c>
      <c r="D11" s="14">
        <v>58.05</v>
      </c>
      <c r="E11" s="14">
        <v>66.900000000000006</v>
      </c>
      <c r="F11" s="14">
        <v>79.819999999999993</v>
      </c>
      <c r="G11" s="14">
        <v>89.67</v>
      </c>
      <c r="H11" s="14">
        <v>100.08</v>
      </c>
    </row>
    <row r="12" spans="1:9" ht="35.85" customHeight="1" x14ac:dyDescent="0.25">
      <c r="A12" s="16" t="s">
        <v>15</v>
      </c>
      <c r="B12" s="14">
        <v>27.47</v>
      </c>
      <c r="C12" s="14">
        <v>28.47</v>
      </c>
      <c r="D12" s="14">
        <v>30.38</v>
      </c>
      <c r="E12" s="14">
        <v>31.8</v>
      </c>
      <c r="F12" s="14">
        <v>32.51</v>
      </c>
      <c r="G12" s="14">
        <v>33.909999999999997</v>
      </c>
      <c r="H12" s="14">
        <v>35.42</v>
      </c>
    </row>
    <row r="13" spans="1:9" ht="35.85" customHeight="1" x14ac:dyDescent="0.25">
      <c r="A13" s="13" t="s">
        <v>16</v>
      </c>
      <c r="B13" s="14">
        <v>32.15</v>
      </c>
      <c r="C13" s="14">
        <v>33.5</v>
      </c>
      <c r="D13" s="14">
        <v>34.97</v>
      </c>
      <c r="E13" s="14">
        <v>36.479999999999997</v>
      </c>
      <c r="F13" s="14">
        <v>39.68</v>
      </c>
      <c r="G13" s="14">
        <v>45.5</v>
      </c>
      <c r="H13" s="14">
        <v>48.81</v>
      </c>
      <c r="I13" s="3"/>
    </row>
    <row r="14" spans="1:9" ht="34.35" customHeight="1" x14ac:dyDescent="0.25">
      <c r="A14" s="13" t="s">
        <v>17</v>
      </c>
      <c r="B14" s="14">
        <v>26.19</v>
      </c>
      <c r="C14" s="14">
        <v>27.71</v>
      </c>
      <c r="D14" s="14">
        <v>29.15</v>
      </c>
      <c r="E14" s="14">
        <v>30.65</v>
      </c>
      <c r="F14" s="14">
        <v>31.45</v>
      </c>
      <c r="G14" s="14">
        <v>32.450000000000003</v>
      </c>
      <c r="H14" s="14">
        <v>44.38</v>
      </c>
    </row>
    <row r="15" spans="1:9" ht="34.35" customHeight="1" thickTop="1" thickBot="1" x14ac:dyDescent="0.3">
      <c r="A15" s="13" t="s">
        <v>18</v>
      </c>
      <c r="B15" s="14">
        <v>47.53</v>
      </c>
      <c r="C15" s="14">
        <v>54.6</v>
      </c>
      <c r="D15" s="14">
        <v>61.61</v>
      </c>
      <c r="E15" s="14">
        <v>71.02</v>
      </c>
      <c r="F15" s="14">
        <v>84.73</v>
      </c>
      <c r="G15" s="14">
        <v>98.62</v>
      </c>
      <c r="H15" s="14">
        <v>108.26</v>
      </c>
    </row>
    <row r="16" spans="1:9" ht="34.35" customHeight="1" thickTop="1" thickBot="1" x14ac:dyDescent="0.3">
      <c r="A16" s="13" t="s">
        <v>237</v>
      </c>
      <c r="B16" s="14">
        <v>45.07</v>
      </c>
      <c r="C16" s="14">
        <v>50.83</v>
      </c>
      <c r="D16" s="14">
        <v>55.41</v>
      </c>
      <c r="E16" s="14">
        <v>62.86</v>
      </c>
      <c r="F16" s="14">
        <v>74.05</v>
      </c>
      <c r="G16" s="14">
        <v>83.97</v>
      </c>
      <c r="H16" s="14">
        <v>94.61</v>
      </c>
    </row>
    <row r="17" spans="1:8" ht="34.35" customHeight="1" thickTop="1" thickBot="1" x14ac:dyDescent="0.3">
      <c r="A17" s="13" t="s">
        <v>19</v>
      </c>
      <c r="B17" s="14">
        <v>26.19</v>
      </c>
      <c r="C17" s="14">
        <v>27.71</v>
      </c>
      <c r="D17" s="14">
        <v>29.15</v>
      </c>
      <c r="E17" s="14">
        <v>30.65</v>
      </c>
      <c r="F17" s="14">
        <v>31.45</v>
      </c>
      <c r="G17" s="14">
        <v>32.54</v>
      </c>
      <c r="H17" s="14">
        <v>33.72</v>
      </c>
    </row>
    <row r="18" spans="1:8" ht="34.35" customHeight="1" thickTop="1" thickBot="1" x14ac:dyDescent="0.3">
      <c r="A18" s="13" t="s">
        <v>238</v>
      </c>
      <c r="B18" s="14">
        <v>25.38</v>
      </c>
      <c r="C18" s="14">
        <v>26.91</v>
      </c>
      <c r="D18" s="14">
        <v>28.08</v>
      </c>
      <c r="E18" s="14">
        <v>28.93</v>
      </c>
      <c r="F18" s="14">
        <v>29.65</v>
      </c>
      <c r="G18" s="14">
        <v>30.28</v>
      </c>
      <c r="H18" s="14">
        <v>31.14</v>
      </c>
    </row>
    <row r="19" spans="1:8" ht="13.8" thickTop="1" x14ac:dyDescent="0.25"/>
    <row r="65" customFormat="1" x14ac:dyDescent="0.25"/>
    <row r="66" customFormat="1" x14ac:dyDescent="0.25"/>
    <row r="76" customFormat="1" x14ac:dyDescent="0.25"/>
    <row r="77" customFormat="1" x14ac:dyDescent="0.25"/>
  </sheetData>
  <sheetProtection selectLockedCells="1" selectUnlockedCells="1"/>
  <mergeCells count="1">
    <mergeCell ref="A1:H1"/>
  </mergeCells>
  <printOptions horizontalCentered="1" verticalCentered="1"/>
  <pageMargins left="0.78749999999999998" right="0.78749999999999998" top="0.88749999999999996" bottom="0.88611111111111096" header="0.78749999999999998" footer="0.78749999999999998"/>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Markup</vt:lpstr>
      <vt:lpstr>Internet Pricing</vt:lpstr>
      <vt:lpstr>Drop Ship Pricing</vt:lpstr>
      <vt:lpstr>Drop Ship Pricing Cont.</vt:lpstr>
      <vt:lpstr>'Internet Pricing'!Print_Area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Miller</dc:creator>
  <cp:lastModifiedBy>Lori Nolt</cp:lastModifiedBy>
  <cp:lastPrinted>2026-02-12T13:33:06Z</cp:lastPrinted>
  <dcterms:created xsi:type="dcterms:W3CDTF">2019-02-25T16:39:41Z</dcterms:created>
  <dcterms:modified xsi:type="dcterms:W3CDTF">2026-02-12T13:38:37Z</dcterms:modified>
</cp:coreProperties>
</file>